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인수인계\계약\2025년\계약공개\"/>
    </mc:Choice>
  </mc:AlternateContent>
  <xr:revisionPtr revIDLastSave="0" documentId="13_ncr:1_{EEE3FAC5-2086-48D8-BD7B-79B8E5231A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수의계약 공개 내역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5" i="1" l="1"/>
  <c r="I13" i="1"/>
  <c r="I11" i="1"/>
  <c r="I7" i="1"/>
  <c r="I6" i="1"/>
  <c r="I14" i="1"/>
  <c r="I3" i="1"/>
  <c r="I4" i="1"/>
  <c r="I5" i="1"/>
  <c r="I9" i="1"/>
  <c r="I10" i="1"/>
  <c r="I12" i="1" l="1"/>
  <c r="I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H10" authorId="0" shapeId="0" xr:uid="{528AB6B7-0BB6-47C5-A908-03AE6B1E759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면세사업자</t>
        </r>
      </text>
    </comment>
    <comment ref="H15" authorId="0" shapeId="0" xr:uid="{FA0277F7-B615-4CAB-959E-1D73B61EE22E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면세사업자</t>
        </r>
      </text>
    </comment>
  </commentList>
</comments>
</file>

<file path=xl/sharedStrings.xml><?xml version="1.0" encoding="utf-8"?>
<sst xmlns="http://schemas.openxmlformats.org/spreadsheetml/2006/main" count="117" uniqueCount="67">
  <si>
    <t>계약근거</t>
  </si>
  <si>
    <t>주소</t>
  </si>
  <si>
    <t>준공일</t>
    <phoneticPr fontId="3" type="noConversion"/>
  </si>
  <si>
    <t>착공일</t>
    <phoneticPr fontId="3" type="noConversion"/>
  </si>
  <si>
    <t>계약일</t>
    <phoneticPr fontId="3" type="noConversion"/>
  </si>
  <si>
    <t>업체명</t>
  </si>
  <si>
    <t>계약건명</t>
  </si>
  <si>
    <t>수의계약 공개 내역서</t>
    <phoneticPr fontId="3" type="noConversion"/>
  </si>
  <si>
    <t>연번</t>
    <phoneticPr fontId="3" type="noConversion"/>
  </si>
  <si>
    <t>계약금액</t>
    <phoneticPr fontId="3" type="noConversion"/>
  </si>
  <si>
    <t>설계금액</t>
    <phoneticPr fontId="3" type="noConversion"/>
  </si>
  <si>
    <t>계약비율(%)</t>
    <phoneticPr fontId="3" type="noConversion"/>
  </si>
  <si>
    <t>지방자치단체를 당사자로 하는 계약에관한법률시행령제25조제5호</t>
    <phoneticPr fontId="3" type="noConversion"/>
  </si>
  <si>
    <t>용인</t>
    <phoneticPr fontId="3" type="noConversion"/>
  </si>
  <si>
    <t>서울</t>
    <phoneticPr fontId="3" type="noConversion"/>
  </si>
  <si>
    <t>청소년수련원 2026년 식당 식자재(쌀) 계약</t>
    <phoneticPr fontId="8" type="noConversion"/>
  </si>
  <si>
    <t>재단 업무수첩 제작</t>
    <phoneticPr fontId="8" type="noConversion"/>
  </si>
  <si>
    <t>2025년 성장발표회 홍보물품 제작</t>
    <phoneticPr fontId="8" type="noConversion"/>
  </si>
  <si>
    <t>용인시농협쌀조합공동사업법인</t>
    <phoneticPr fontId="8" type="noConversion"/>
  </si>
  <si>
    <t>고려기프트 주식회사</t>
    <phoneticPr fontId="8" type="noConversion"/>
  </si>
  <si>
    <t>2025.11.18</t>
    <phoneticPr fontId="8" type="noConversion"/>
  </si>
  <si>
    <t>2025.11.24</t>
    <phoneticPr fontId="8" type="noConversion"/>
  </si>
  <si>
    <t>2025.11.25</t>
    <phoneticPr fontId="8" type="noConversion"/>
  </si>
  <si>
    <t>2026.01.01</t>
    <phoneticPr fontId="8" type="noConversion"/>
  </si>
  <si>
    <t>2025.12.31</t>
    <phoneticPr fontId="8" type="noConversion"/>
  </si>
  <si>
    <t>2026.11.24</t>
    <phoneticPr fontId="8" type="noConversion"/>
  </si>
  <si>
    <t>2026.12.1</t>
    <phoneticPr fontId="8" type="noConversion"/>
  </si>
  <si>
    <t>2025.11.27</t>
    <phoneticPr fontId="8" type="noConversion"/>
  </si>
  <si>
    <t>수지청소년문화의집 청소년축제 무대, 음향 및 부스 임차</t>
    <phoneticPr fontId="8" type="noConversion"/>
  </si>
  <si>
    <t>낭만 Entertainment</t>
    <phoneticPr fontId="8" type="noConversion"/>
  </si>
  <si>
    <t>미래교육협력지구 무브먼트 메이커 댄싱 위드 더 용인 버스 임차</t>
    <phoneticPr fontId="8" type="noConversion"/>
  </si>
  <si>
    <t>(주)홍인관광여행사</t>
  </si>
  <si>
    <t>미래교육센터 예술메이커 멜로디 제작소 버스 임차</t>
    <phoneticPr fontId="8" type="noConversion"/>
  </si>
  <si>
    <t>신갈청소년문화의집 바닥 왁스 청소</t>
    <phoneticPr fontId="8" type="noConversion"/>
  </si>
  <si>
    <t>세정건축환경</t>
    <phoneticPr fontId="8" type="noConversion"/>
  </si>
  <si>
    <t>미래교육센터 꽃길염원프로젝트 꽃보다 중3 행사시설 임대</t>
    <phoneticPr fontId="8" type="noConversion"/>
  </si>
  <si>
    <t>페스타</t>
    <phoneticPr fontId="8" type="noConversion"/>
  </si>
  <si>
    <t>미래교육센터 꽃길염원프로젝트 꽃보다 중3 진로공연 및 체험운영</t>
    <phoneticPr fontId="8" type="noConversion"/>
  </si>
  <si>
    <t>에듀위즈</t>
    <phoneticPr fontId="8" type="noConversion"/>
  </si>
  <si>
    <t>파주</t>
    <phoneticPr fontId="3" type="noConversion"/>
  </si>
  <si>
    <t>청소년수련원 본관 옥상 지붕 슁글 방수 공사</t>
    <phoneticPr fontId="8" type="noConversion"/>
  </si>
  <si>
    <t>kcc페인트대리점(고려상사)</t>
    <phoneticPr fontId="3" type="noConversion"/>
  </si>
  <si>
    <t>2025.11.12</t>
    <phoneticPr fontId="8" type="noConversion"/>
  </si>
  <si>
    <t>2025.11.13</t>
    <phoneticPr fontId="8" type="noConversion"/>
  </si>
  <si>
    <t>2025.11.19</t>
    <phoneticPr fontId="8" type="noConversion"/>
  </si>
  <si>
    <t>2025.11.10</t>
    <phoneticPr fontId="8" type="noConversion"/>
  </si>
  <si>
    <t>2025.11.07</t>
    <phoneticPr fontId="8" type="noConversion"/>
  </si>
  <si>
    <t>청소년수련관 실외 농구장 리모델링 공사(토목)</t>
    <phoneticPr fontId="3" type="noConversion"/>
  </si>
  <si>
    <t>주식회사 노바</t>
    <phoneticPr fontId="3" type="noConversion"/>
  </si>
  <si>
    <t>2025.11.28</t>
    <phoneticPr fontId="8" type="noConversion"/>
  </si>
  <si>
    <t>2025.12.26</t>
    <phoneticPr fontId="8" type="noConversion"/>
  </si>
  <si>
    <t>2025.12.19</t>
    <phoneticPr fontId="8" type="noConversion"/>
  </si>
  <si>
    <t>수지청소년문화의집 사무실 파티션 교체보수</t>
    <phoneticPr fontId="3" type="noConversion"/>
  </si>
  <si>
    <t>권정아 오피스 컨설턴트</t>
    <phoneticPr fontId="3" type="noConversion"/>
  </si>
  <si>
    <t>2025.11.20</t>
    <phoneticPr fontId="8" type="noConversion"/>
  </si>
  <si>
    <t>2025.12.02</t>
    <phoneticPr fontId="8" type="noConversion"/>
  </si>
  <si>
    <t>동천청소년문화의집 전기안전관리대행</t>
    <phoneticPr fontId="3" type="noConversion"/>
  </si>
  <si>
    <t>남양주</t>
    <phoneticPr fontId="3" type="noConversion"/>
  </si>
  <si>
    <t>2026.12.31</t>
    <phoneticPr fontId="8" type="noConversion"/>
  </si>
  <si>
    <t>미래엔지니어링 주식회사</t>
    <phoneticPr fontId="3" type="noConversion"/>
  </si>
  <si>
    <t>직무중심 인사 및 성과관리 체계 고도화 조직진단</t>
    <phoneticPr fontId="3" type="noConversion"/>
  </si>
  <si>
    <t>(사)한국정책학회</t>
    <phoneticPr fontId="3" type="noConversion"/>
  </si>
  <si>
    <t>2025.12.27</t>
    <phoneticPr fontId="8" type="noConversion"/>
  </si>
  <si>
    <t>청소년지원센터 꿈드림 아웃리치 홍보용 키링 구입</t>
    <phoneticPr fontId="8" type="noConversion"/>
  </si>
  <si>
    <t>엔엑스아이</t>
    <phoneticPr fontId="8" type="noConversion"/>
  </si>
  <si>
    <t>2025.11.25.</t>
    <phoneticPr fontId="8" type="noConversion"/>
  </si>
  <si>
    <t>2025.12.10.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</si>
</sst>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.0_);[Red]\(#,##0.0\)"/>
  </numFmts>
  <fonts count="16" x14ac:knownFonts="1">
    <font>
      <sz val="10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color theme="1"/>
      <name val="돋움"/>
      <family val="3"/>
      <charset val="129"/>
    </font>
    <font>
      <sz val="10"/>
      <name val="굴림"/>
      <family val="3"/>
      <charset val="129"/>
    </font>
    <font>
      <sz val="10"/>
      <color rgb="FF000000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9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176" fontId="2" fillId="0" borderId="0" xfId="0" applyNumberFormat="1" applyFont="1" applyAlignment="1" applyProtection="1">
      <alignment horizontal="center" vertical="center" wrapText="1"/>
      <protection locked="0"/>
    </xf>
    <xf numFmtId="176" fontId="6" fillId="0" borderId="0" xfId="0" applyNumberFormat="1" applyFont="1" applyAlignment="1" applyProtection="1">
      <alignment horizontal="center" vertical="center" wrapText="1"/>
      <protection locked="0"/>
    </xf>
    <xf numFmtId="176" fontId="4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6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7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3" xfId="0" applyNumberFormat="1" applyFont="1" applyBorder="1" applyAlignment="1" applyProtection="1">
      <alignment horizontal="center" vertical="center" shrinkToFit="1"/>
      <protection locked="0"/>
    </xf>
    <xf numFmtId="176" fontId="6" fillId="0" borderId="4" xfId="0" applyNumberFormat="1" applyFont="1" applyBorder="1" applyAlignment="1" applyProtection="1">
      <alignment horizontal="center" vertical="center" shrinkToFit="1"/>
      <protection locked="0"/>
    </xf>
    <xf numFmtId="177" fontId="6" fillId="0" borderId="4" xfId="0" applyNumberFormat="1" applyFont="1" applyBorder="1" applyAlignment="1" applyProtection="1">
      <alignment horizontal="center" vertical="center" wrapText="1"/>
      <protection locked="0"/>
    </xf>
    <xf numFmtId="176" fontId="2" fillId="0" borderId="8" xfId="0" applyNumberFormat="1" applyFont="1" applyBorder="1" applyAlignment="1" applyProtection="1">
      <alignment horizontal="center" vertical="center" shrinkToFit="1"/>
      <protection locked="0"/>
    </xf>
    <xf numFmtId="176" fontId="2" fillId="0" borderId="9" xfId="0" applyNumberFormat="1" applyFont="1" applyBorder="1" applyAlignment="1" applyProtection="1">
      <alignment horizontal="center" vertical="center" shrinkToFit="1"/>
      <protection locked="0"/>
    </xf>
    <xf numFmtId="176" fontId="6" fillId="0" borderId="10" xfId="0" applyNumberFormat="1" applyFont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>
      <alignment horizontal="center" vertical="center"/>
    </xf>
    <xf numFmtId="14" fontId="7" fillId="2" borderId="4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6" fontId="9" fillId="2" borderId="4" xfId="1" applyNumberFormat="1" applyFont="1" applyFill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9" fillId="0" borderId="4" xfId="1" applyNumberFormat="1" applyFont="1" applyFill="1" applyBorder="1" applyAlignment="1">
      <alignment horizontal="center" vertical="center"/>
    </xf>
    <xf numFmtId="41" fontId="7" fillId="2" borderId="4" xfId="2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14" fontId="7" fillId="2" borderId="11" xfId="0" applyNumberFormat="1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 applyProtection="1">
      <alignment horizontal="center" vertical="center" wrapText="1"/>
      <protection locked="0"/>
    </xf>
    <xf numFmtId="176" fontId="4" fillId="0" borderId="12" xfId="0" applyNumberFormat="1" applyFont="1" applyBorder="1" applyAlignment="1" applyProtection="1">
      <alignment horizontal="center" vertical="center" wrapText="1"/>
      <protection locked="0"/>
    </xf>
    <xf numFmtId="176" fontId="4" fillId="0" borderId="13" xfId="0" applyNumberFormat="1" applyFont="1" applyBorder="1" applyAlignment="1" applyProtection="1">
      <alignment horizontal="center" vertical="center" wrapText="1"/>
      <protection locked="0"/>
    </xf>
    <xf numFmtId="41" fontId="7" fillId="2" borderId="11" xfId="2" applyFont="1" applyFill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176" fontId="2" fillId="0" borderId="14" xfId="0" applyNumberFormat="1" applyFont="1" applyBorder="1" applyAlignment="1" applyProtection="1">
      <alignment horizontal="center" vertical="center" wrapText="1"/>
      <protection locked="0"/>
    </xf>
    <xf numFmtId="41" fontId="7" fillId="2" borderId="15" xfId="2" applyFont="1" applyFill="1" applyBorder="1" applyAlignment="1">
      <alignment horizontal="center" vertical="center" shrinkToFit="1"/>
    </xf>
    <xf numFmtId="176" fontId="2" fillId="0" borderId="4" xfId="0" applyNumberFormat="1" applyFont="1" applyBorder="1" applyAlignment="1" applyProtection="1">
      <alignment horizontal="center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6" xfId="0" applyFont="1" applyFill="1" applyBorder="1" applyAlignment="1">
      <alignment horizontal="center" vertical="center"/>
    </xf>
    <xf numFmtId="14" fontId="9" fillId="2" borderId="16" xfId="0" applyNumberFormat="1" applyFont="1" applyFill="1" applyBorder="1" applyAlignment="1">
      <alignment horizontal="center" vertical="center"/>
    </xf>
    <xf numFmtId="176" fontId="9" fillId="2" borderId="16" xfId="0" applyNumberFormat="1" applyFont="1" applyFill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177" fontId="15" fillId="0" borderId="16" xfId="0" applyNumberFormat="1" applyFont="1" applyBorder="1" applyAlignment="1" applyProtection="1">
      <alignment horizontal="center" vertical="center" wrapText="1"/>
      <protection locked="0"/>
    </xf>
    <xf numFmtId="176" fontId="15" fillId="0" borderId="16" xfId="0" applyNumberFormat="1" applyFont="1" applyBorder="1" applyAlignment="1" applyProtection="1">
      <alignment horizontal="center" vertical="center" shrinkToFit="1"/>
      <protection locked="0"/>
    </xf>
    <xf numFmtId="176" fontId="15" fillId="0" borderId="17" xfId="0" applyNumberFormat="1" applyFont="1" applyBorder="1" applyAlignment="1" applyProtection="1">
      <alignment horizontal="center" vertical="center" wrapText="1"/>
      <protection locked="0"/>
    </xf>
  </cellXfs>
  <cellStyles count="3">
    <cellStyle name="쉼표 [0]" xfId="2" builtinId="6"/>
    <cellStyle name="표준" xfId="0" builtinId="0"/>
    <cellStyle name="표준 2" xfId="1" xr:uid="{AF9C193B-2017-4FD9-88D0-7B29FA0AA9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Normal="100" workbookViewId="0">
      <selection sqref="A1:K1"/>
    </sheetView>
  </sheetViews>
  <sheetFormatPr defaultRowHeight="12" x14ac:dyDescent="0.15"/>
  <cols>
    <col min="1" max="1" width="5.42578125" style="1" customWidth="1"/>
    <col min="2" max="2" width="55.28515625" style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8" width="10.28515625" style="1" bestFit="1" customWidth="1"/>
    <col min="9" max="9" width="11.140625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1" ht="45" customHeight="1" thickBot="1" x14ac:dyDescent="0.2">
      <c r="A1" s="31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2" customFormat="1" ht="45" customHeight="1" thickBot="1" x14ac:dyDescent="0.2">
      <c r="A2" s="3" t="s">
        <v>8</v>
      </c>
      <c r="B2" s="4" t="s">
        <v>6</v>
      </c>
      <c r="C2" s="4" t="s">
        <v>5</v>
      </c>
      <c r="D2" s="4" t="s">
        <v>4</v>
      </c>
      <c r="E2" s="4" t="s">
        <v>3</v>
      </c>
      <c r="F2" s="4" t="s">
        <v>2</v>
      </c>
      <c r="G2" s="4" t="s">
        <v>10</v>
      </c>
      <c r="H2" s="4" t="s">
        <v>9</v>
      </c>
      <c r="I2" s="4" t="s">
        <v>11</v>
      </c>
      <c r="J2" s="4" t="s">
        <v>1</v>
      </c>
      <c r="K2" s="5" t="s">
        <v>0</v>
      </c>
    </row>
    <row r="3" spans="1:11" ht="39.950000000000003" customHeight="1" thickTop="1" x14ac:dyDescent="0.15">
      <c r="A3" s="10">
        <v>1</v>
      </c>
      <c r="B3" s="26" t="s">
        <v>28</v>
      </c>
      <c r="C3" s="27" t="s">
        <v>29</v>
      </c>
      <c r="D3" s="20" t="s">
        <v>46</v>
      </c>
      <c r="E3" s="20" t="s">
        <v>46</v>
      </c>
      <c r="F3" s="20" t="s">
        <v>42</v>
      </c>
      <c r="G3" s="21">
        <v>10000000</v>
      </c>
      <c r="H3" s="22">
        <v>9400000</v>
      </c>
      <c r="I3" s="23">
        <f t="shared" ref="I3:I11" si="0">H3/G3*100</f>
        <v>94</v>
      </c>
      <c r="J3" s="11" t="s">
        <v>39</v>
      </c>
      <c r="K3" s="24" t="s">
        <v>12</v>
      </c>
    </row>
    <row r="4" spans="1:11" ht="39.950000000000003" customHeight="1" x14ac:dyDescent="0.15">
      <c r="A4" s="6">
        <v>2</v>
      </c>
      <c r="B4" s="18" t="s">
        <v>30</v>
      </c>
      <c r="C4" s="19" t="s">
        <v>31</v>
      </c>
      <c r="D4" s="13" t="s">
        <v>45</v>
      </c>
      <c r="E4" s="13" t="s">
        <v>44</v>
      </c>
      <c r="F4" s="13" t="s">
        <v>22</v>
      </c>
      <c r="G4" s="15">
        <v>3000000</v>
      </c>
      <c r="H4" s="17">
        <v>2880000</v>
      </c>
      <c r="I4" s="8">
        <f t="shared" si="0"/>
        <v>96</v>
      </c>
      <c r="J4" s="7" t="s">
        <v>13</v>
      </c>
      <c r="K4" s="25" t="s">
        <v>12</v>
      </c>
    </row>
    <row r="5" spans="1:11" ht="39.950000000000003" customHeight="1" x14ac:dyDescent="0.15">
      <c r="A5" s="6">
        <v>3</v>
      </c>
      <c r="B5" s="18" t="s">
        <v>32</v>
      </c>
      <c r="C5" s="19" t="s">
        <v>31</v>
      </c>
      <c r="D5" s="13" t="s">
        <v>45</v>
      </c>
      <c r="E5" s="13" t="s">
        <v>44</v>
      </c>
      <c r="F5" s="13" t="s">
        <v>22</v>
      </c>
      <c r="G5" s="14">
        <v>2500000</v>
      </c>
      <c r="H5" s="17">
        <v>2400000</v>
      </c>
      <c r="I5" s="8">
        <f t="shared" si="0"/>
        <v>96</v>
      </c>
      <c r="J5" s="7" t="s">
        <v>13</v>
      </c>
      <c r="K5" s="25" t="s">
        <v>12</v>
      </c>
    </row>
    <row r="6" spans="1:11" ht="39.950000000000003" customHeight="1" x14ac:dyDescent="0.15">
      <c r="A6" s="6">
        <v>4</v>
      </c>
      <c r="B6" s="18" t="s">
        <v>40</v>
      </c>
      <c r="C6" s="19" t="s">
        <v>41</v>
      </c>
      <c r="D6" s="13" t="s">
        <v>42</v>
      </c>
      <c r="E6" s="13" t="s">
        <v>42</v>
      </c>
      <c r="F6" s="13" t="s">
        <v>22</v>
      </c>
      <c r="G6" s="14">
        <v>2750000</v>
      </c>
      <c r="H6" s="16">
        <v>2640000</v>
      </c>
      <c r="I6" s="8">
        <f t="shared" ref="I6:I7" si="1">H6/G6*100</f>
        <v>96</v>
      </c>
      <c r="J6" s="7" t="s">
        <v>13</v>
      </c>
      <c r="K6" s="25" t="s">
        <v>12</v>
      </c>
    </row>
    <row r="7" spans="1:11" ht="39.950000000000003" customHeight="1" x14ac:dyDescent="0.15">
      <c r="A7" s="6">
        <v>5</v>
      </c>
      <c r="B7" s="18" t="s">
        <v>33</v>
      </c>
      <c r="C7" s="19" t="s">
        <v>34</v>
      </c>
      <c r="D7" s="13" t="s">
        <v>43</v>
      </c>
      <c r="E7" s="13" t="s">
        <v>43</v>
      </c>
      <c r="F7" s="13" t="s">
        <v>22</v>
      </c>
      <c r="G7" s="14">
        <v>3500000</v>
      </c>
      <c r="H7" s="16">
        <v>3360000</v>
      </c>
      <c r="I7" s="8">
        <f t="shared" si="1"/>
        <v>96</v>
      </c>
      <c r="J7" s="7" t="s">
        <v>13</v>
      </c>
      <c r="K7" s="25" t="s">
        <v>12</v>
      </c>
    </row>
    <row r="8" spans="1:11" ht="39.950000000000003" customHeight="1" x14ac:dyDescent="0.15">
      <c r="A8" s="6">
        <v>6</v>
      </c>
      <c r="B8" s="12" t="s">
        <v>15</v>
      </c>
      <c r="C8" s="12" t="s">
        <v>18</v>
      </c>
      <c r="D8" s="13" t="s">
        <v>20</v>
      </c>
      <c r="E8" s="12" t="s">
        <v>23</v>
      </c>
      <c r="F8" s="12" t="s">
        <v>24</v>
      </c>
      <c r="G8" s="14">
        <v>20623000</v>
      </c>
      <c r="H8" s="16">
        <v>20623000</v>
      </c>
      <c r="I8" s="8">
        <f>H8/G8*100</f>
        <v>100</v>
      </c>
      <c r="J8" s="7" t="s">
        <v>13</v>
      </c>
      <c r="K8" s="25" t="s">
        <v>12</v>
      </c>
    </row>
    <row r="9" spans="1:11" ht="39.950000000000003" customHeight="1" x14ac:dyDescent="0.15">
      <c r="A9" s="6">
        <v>7</v>
      </c>
      <c r="B9" s="18" t="s">
        <v>35</v>
      </c>
      <c r="C9" s="19" t="s">
        <v>36</v>
      </c>
      <c r="D9" s="13" t="s">
        <v>44</v>
      </c>
      <c r="E9" s="13" t="s">
        <v>44</v>
      </c>
      <c r="F9" s="13" t="s">
        <v>51</v>
      </c>
      <c r="G9" s="14">
        <v>5917500</v>
      </c>
      <c r="H9" s="16">
        <v>5562000</v>
      </c>
      <c r="I9" s="8">
        <f t="shared" si="0"/>
        <v>93.99239543726236</v>
      </c>
      <c r="J9" s="7" t="s">
        <v>13</v>
      </c>
      <c r="K9" s="25" t="s">
        <v>12</v>
      </c>
    </row>
    <row r="10" spans="1:11" ht="39.950000000000003" customHeight="1" x14ac:dyDescent="0.15">
      <c r="A10" s="6">
        <v>8</v>
      </c>
      <c r="B10" s="29" t="s">
        <v>37</v>
      </c>
      <c r="C10" s="19" t="s">
        <v>38</v>
      </c>
      <c r="D10" s="13" t="s">
        <v>44</v>
      </c>
      <c r="E10" s="13" t="s">
        <v>44</v>
      </c>
      <c r="F10" s="13" t="s">
        <v>51</v>
      </c>
      <c r="G10" s="14">
        <v>39732000</v>
      </c>
      <c r="H10" s="16">
        <v>31785000</v>
      </c>
      <c r="I10" s="8">
        <f t="shared" si="0"/>
        <v>79.998489882210805</v>
      </c>
      <c r="J10" s="7" t="s">
        <v>13</v>
      </c>
      <c r="K10" s="25" t="s">
        <v>12</v>
      </c>
    </row>
    <row r="11" spans="1:11" ht="39.950000000000003" customHeight="1" x14ac:dyDescent="0.15">
      <c r="A11" s="6">
        <v>9</v>
      </c>
      <c r="B11" s="28" t="s">
        <v>52</v>
      </c>
      <c r="C11" s="30" t="s">
        <v>53</v>
      </c>
      <c r="D11" s="13" t="s">
        <v>54</v>
      </c>
      <c r="E11" s="13" t="s">
        <v>27</v>
      </c>
      <c r="F11" s="13" t="s">
        <v>55</v>
      </c>
      <c r="G11" s="28">
        <v>2353000</v>
      </c>
      <c r="H11" s="30">
        <v>2258000</v>
      </c>
      <c r="I11" s="8">
        <f t="shared" si="0"/>
        <v>95.962600934976621</v>
      </c>
      <c r="J11" s="7" t="s">
        <v>14</v>
      </c>
      <c r="K11" s="25" t="s">
        <v>12</v>
      </c>
    </row>
    <row r="12" spans="1:11" ht="39.950000000000003" customHeight="1" x14ac:dyDescent="0.15">
      <c r="A12" s="6">
        <v>10</v>
      </c>
      <c r="B12" s="12" t="s">
        <v>16</v>
      </c>
      <c r="C12" s="12" t="s">
        <v>19</v>
      </c>
      <c r="D12" s="13" t="s">
        <v>21</v>
      </c>
      <c r="E12" s="12" t="s">
        <v>25</v>
      </c>
      <c r="F12" s="12" t="s">
        <v>26</v>
      </c>
      <c r="G12" s="14">
        <v>3300000</v>
      </c>
      <c r="H12" s="16">
        <v>3168000</v>
      </c>
      <c r="I12" s="8">
        <f>H12/G12*100</f>
        <v>96</v>
      </c>
      <c r="J12" s="7" t="s">
        <v>14</v>
      </c>
      <c r="K12" s="25" t="s">
        <v>12</v>
      </c>
    </row>
    <row r="13" spans="1:11" ht="39.950000000000003" customHeight="1" x14ac:dyDescent="0.15">
      <c r="A13" s="6">
        <v>11</v>
      </c>
      <c r="B13" s="12" t="s">
        <v>56</v>
      </c>
      <c r="C13" s="12" t="s">
        <v>59</v>
      </c>
      <c r="D13" s="13" t="s">
        <v>21</v>
      </c>
      <c r="E13" s="12" t="s">
        <v>25</v>
      </c>
      <c r="F13" s="12" t="s">
        <v>58</v>
      </c>
      <c r="G13" s="14">
        <v>330000</v>
      </c>
      <c r="H13" s="16">
        <v>330000</v>
      </c>
      <c r="I13" s="8">
        <f>H13/G13*100</f>
        <v>100</v>
      </c>
      <c r="J13" s="7" t="s">
        <v>57</v>
      </c>
      <c r="K13" s="25" t="s">
        <v>12</v>
      </c>
    </row>
    <row r="14" spans="1:11" ht="39.950000000000003" customHeight="1" x14ac:dyDescent="0.15">
      <c r="A14" s="6">
        <v>12</v>
      </c>
      <c r="B14" s="12" t="s">
        <v>17</v>
      </c>
      <c r="C14" s="12" t="s">
        <v>19</v>
      </c>
      <c r="D14" s="13" t="s">
        <v>22</v>
      </c>
      <c r="E14" s="13" t="s">
        <v>22</v>
      </c>
      <c r="F14" s="13" t="s">
        <v>27</v>
      </c>
      <c r="G14" s="14">
        <v>3180000</v>
      </c>
      <c r="H14" s="16">
        <v>3052800</v>
      </c>
      <c r="I14" s="8">
        <f t="shared" ref="I14" si="2">H14/G14*100</f>
        <v>96</v>
      </c>
      <c r="J14" s="7" t="s">
        <v>14</v>
      </c>
      <c r="K14" s="25" t="s">
        <v>12</v>
      </c>
    </row>
    <row r="15" spans="1:11" ht="39.950000000000003" customHeight="1" x14ac:dyDescent="0.15">
      <c r="A15" s="6">
        <v>13</v>
      </c>
      <c r="B15" s="12" t="s">
        <v>60</v>
      </c>
      <c r="C15" s="12" t="s">
        <v>61</v>
      </c>
      <c r="D15" s="13" t="s">
        <v>49</v>
      </c>
      <c r="E15" s="13" t="s">
        <v>49</v>
      </c>
      <c r="F15" s="13" t="s">
        <v>62</v>
      </c>
      <c r="G15" s="14">
        <v>15000000</v>
      </c>
      <c r="H15" s="16">
        <v>12818000</v>
      </c>
      <c r="I15" s="8">
        <f t="shared" ref="I15:I17" si="3">H15/G15*100</f>
        <v>85.453333333333333</v>
      </c>
      <c r="J15" s="7" t="s">
        <v>14</v>
      </c>
      <c r="K15" s="25" t="s">
        <v>12</v>
      </c>
    </row>
    <row r="16" spans="1:11" ht="39.950000000000003" customHeight="1" x14ac:dyDescent="0.15">
      <c r="A16" s="10">
        <v>14</v>
      </c>
      <c r="B16" s="12" t="s">
        <v>47</v>
      </c>
      <c r="C16" s="12" t="s">
        <v>48</v>
      </c>
      <c r="D16" s="13" t="s">
        <v>49</v>
      </c>
      <c r="E16" s="13" t="s">
        <v>49</v>
      </c>
      <c r="F16" s="13" t="s">
        <v>50</v>
      </c>
      <c r="G16" s="16">
        <v>43890000</v>
      </c>
      <c r="H16" s="16">
        <v>38623000</v>
      </c>
      <c r="I16" s="8">
        <f t="shared" si="3"/>
        <v>87.999544315333793</v>
      </c>
      <c r="J16" s="7" t="s">
        <v>13</v>
      </c>
      <c r="K16" s="25" t="s">
        <v>12</v>
      </c>
    </row>
    <row r="17" spans="1:11" ht="39.950000000000003" customHeight="1" thickBot="1" x14ac:dyDescent="0.2">
      <c r="A17" s="9">
        <v>15</v>
      </c>
      <c r="B17" s="33" t="s">
        <v>63</v>
      </c>
      <c r="C17" s="33" t="s">
        <v>64</v>
      </c>
      <c r="D17" s="34" t="s">
        <v>65</v>
      </c>
      <c r="E17" s="34" t="s">
        <v>22</v>
      </c>
      <c r="F17" s="34" t="s">
        <v>66</v>
      </c>
      <c r="G17" s="35">
        <v>4700000</v>
      </c>
      <c r="H17" s="36">
        <v>4512000</v>
      </c>
      <c r="I17" s="37">
        <f t="shared" si="3"/>
        <v>96</v>
      </c>
      <c r="J17" s="38" t="s">
        <v>14</v>
      </c>
      <c r="K17" s="39" t="s">
        <v>12</v>
      </c>
    </row>
  </sheetData>
  <mergeCells count="1">
    <mergeCell ref="A1:K1"/>
  </mergeCells>
  <phoneticPr fontId="3" type="noConversion"/>
  <pageMargins left="0.75" right="0.75" top="1" bottom="1" header="0.5" footer="0.5"/>
  <pageSetup paperSize="9" scale="7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2022-03-16T11:25:59Z</cp:lastPrinted>
  <dcterms:created xsi:type="dcterms:W3CDTF">2015-12-16T02:22:01Z</dcterms:created>
  <dcterms:modified xsi:type="dcterms:W3CDTF">2026-02-03T06:12:01Z</dcterms:modified>
</cp:coreProperties>
</file>