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4년\경영공시\수의계약 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4" i="1"/>
  <c r="I5" i="1"/>
  <c r="I16" i="1"/>
  <c r="I9" i="1"/>
  <c r="I6" i="1"/>
  <c r="I7" i="1"/>
  <c r="I8" i="1"/>
  <c r="I11" i="1"/>
  <c r="I12" i="1"/>
  <c r="I13" i="1"/>
  <c r="I14" i="1"/>
  <c r="I15" i="1"/>
  <c r="I17" i="1"/>
  <c r="I18" i="1"/>
  <c r="I3" i="1"/>
</calcChain>
</file>

<file path=xl/sharedStrings.xml><?xml version="1.0" encoding="utf-8"?>
<sst xmlns="http://schemas.openxmlformats.org/spreadsheetml/2006/main" count="124" uniqueCount="80">
  <si>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</si>
  <si>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</si>
  <si>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</si>
  <si>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</si>
  <si>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</si>
  <si>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</si>
  <si>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</si>
  <si>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</si>
  <si>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</si>
  <si>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</si>
  <si>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</si>
  <si>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</si>
  <si>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계약에관한법률시행령제25조제1항제5호</t>
    <phoneticPr fontId="2" type="noConversion"/>
  </si>
  <si>
    <t>2024.10.15</t>
  </si>
  <si>
    <t>2024.10.14</t>
  </si>
  <si>
    <t>2024.10.07</t>
  </si>
  <si>
    <t>용인</t>
    <phoneticPr fontId="6" type="noConversion"/>
  </si>
  <si>
    <t>용인</t>
    <phoneticPr fontId="6" type="noConversion"/>
  </si>
  <si>
    <t>2024.10.04</t>
  </si>
  <si>
    <t>페스타(FESTA)</t>
  </si>
  <si>
    <t>에듀위즈</t>
  </si>
  <si>
    <t>청소년수련원 2종시설물(대운동장 보강토옹벽) 정기안전점검 용역</t>
  </si>
  <si>
    <t>2024년 청소년 진로탐사대 커리어코스 직업체험 프로그램 용역</t>
  </si>
  <si>
    <t>2024년 제4회 찾아가는 용인시청소년어울림마당 임차 용역</t>
  </si>
  <si>
    <t>청소년수련원 사계절썰매장 환경개선공사 실시설계용역</t>
  </si>
  <si>
    <t>청소년수련관 에어컨 청소 용역</t>
  </si>
  <si>
    <t>2024년 신갈청소년축제 무대 및 부스 임차 용역</t>
  </si>
  <si>
    <t>유림청소년축제 임차 용역</t>
  </si>
  <si>
    <t>청소년수련원 사계절썰매장 환경개선공사 폐기물처리 용역</t>
  </si>
  <si>
    <t>2024년 용인미래교육협력지구 예술 메이커 멜로디 제작소 창작 동요 발표회 버스임차 용역</t>
  </si>
  <si>
    <t>용인시청소년미래재단 조직 및 경영진단컨설팅 용역</t>
  </si>
  <si>
    <t>2024.10.16</t>
  </si>
  <si>
    <t>2024.10.18</t>
  </si>
  <si>
    <t>2024.10.22</t>
  </si>
  <si>
    <t>2024.10.21</t>
  </si>
  <si>
    <t>2024.10.28</t>
  </si>
  <si>
    <t>2024.10.30</t>
  </si>
  <si>
    <t>2024.11.18</t>
  </si>
  <si>
    <t>2024.12.06</t>
  </si>
  <si>
    <t>2024.11.29</t>
  </si>
  <si>
    <t>2024.11.01</t>
  </si>
  <si>
    <t>2024.11.15</t>
  </si>
  <si>
    <t>2024.10.25</t>
  </si>
  <si>
    <t>2024.10.29</t>
  </si>
  <si>
    <t>2024.11.05</t>
  </si>
  <si>
    <t>2024.11.25</t>
  </si>
  <si>
    <t>2024.11.12</t>
  </si>
  <si>
    <t>2024.11.14</t>
  </si>
  <si>
    <t>2024.12.13</t>
  </si>
  <si>
    <t>주식회사 다산기술안전</t>
  </si>
  <si>
    <t>주식회사 더원이앤씨</t>
  </si>
  <si>
    <t>크렉스</t>
  </si>
  <si>
    <t>㈜대주개발</t>
  </si>
  <si>
    <t>㈜홍인관광여행사</t>
  </si>
  <si>
    <t>한국성과평가연구원</t>
  </si>
  <si>
    <t>포항</t>
    <phoneticPr fontId="6" type="noConversion"/>
  </si>
  <si>
    <t>용인</t>
    <phoneticPr fontId="6" type="noConversion"/>
  </si>
  <si>
    <t>용인</t>
    <phoneticPr fontId="6" type="noConversion"/>
  </si>
  <si>
    <t>안양</t>
    <phoneticPr fontId="6" type="noConversion"/>
  </si>
  <si>
    <t>제1회 Y리그 수영대회 메달 제작 구입</t>
  </si>
  <si>
    <t>2024.10.19</t>
  </si>
  <si>
    <t>제이에이치 글로벌</t>
  </si>
  <si>
    <t>청소년수련원 튜브썰매 구입</t>
  </si>
  <si>
    <t>위니코니㈜</t>
  </si>
  <si>
    <t>부산</t>
    <phoneticPr fontId="6" type="noConversion"/>
  </si>
  <si>
    <t>청소년수련원 체육관 인터넷 선로 설치공사</t>
  </si>
  <si>
    <t>2024.11.04</t>
  </si>
  <si>
    <t>용인</t>
    <phoneticPr fontId="6" type="noConversion"/>
  </si>
  <si>
    <t>한울정보통신</t>
    <phoneticPr fontId="6" type="noConversion"/>
  </si>
  <si>
    <t>청소년수련원 생활관 비상발전기 접지 설치 보수 공사</t>
  </si>
  <si>
    <t>2024.10.31</t>
  </si>
  <si>
    <t>㈜남경이엔씨</t>
  </si>
  <si>
    <t>용인</t>
    <phoneticPr fontId="6" type="noConversion"/>
  </si>
  <si>
    <t>청소년수련관 수영장 단열필름 부착 공사</t>
  </si>
  <si>
    <t>2024.10.20</t>
  </si>
  <si>
    <t>2024.11.03</t>
  </si>
  <si>
    <t>퍼플디자인</t>
  </si>
  <si>
    <t>청소년수련원 사계절썰매장 환경개선공사</t>
  </si>
  <si>
    <t>2024.11.28</t>
  </si>
  <si>
    <t>서진건설산업 주식회사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</si>
</sst>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8" formatCode="0.0%"/>
  </numFmts>
  <fonts count="7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31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7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Border="1" applyAlignment="1" applyProtection="1">
      <alignment horizontal="center" vertical="center" shrinkToFit="1"/>
      <protection locked="0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Border="1" applyAlignment="1" applyProtection="1">
      <alignment horizontal="center" vertical="center" shrinkToFit="1"/>
      <protection locked="0"/>
    </xf>
    <xf numFmtId="176" fontId="1" fillId="0" borderId="9" xfId="0" applyNumberFormat="1" applyFont="1" applyBorder="1" applyAlignment="1" applyProtection="1">
      <alignment horizontal="center" vertical="center" shrinkToFit="1"/>
      <protection locked="0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0" borderId="10" xfId="0" applyNumberFormat="1" applyFont="1" applyBorder="1" applyAlignment="1" applyProtection="1">
      <alignment horizontal="center" vertical="center" shrinkToFi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2" xfId="0" applyNumberFormat="1" applyFont="1" applyBorder="1" applyAlignment="1" applyProtection="1">
      <alignment horizontal="center" vertical="center" shrinkToFit="1"/>
      <protection locked="0"/>
    </xf>
    <xf numFmtId="176" fontId="5" fillId="2" borderId="8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15" xfId="0" applyNumberFormat="1" applyFont="1" applyFill="1" applyBorder="1" applyAlignment="1">
      <alignment horizontal="center" vertical="center" shrinkToFit="1"/>
    </xf>
    <xf numFmtId="176" fontId="5" fillId="0" borderId="15" xfId="0" applyNumberFormat="1" applyFont="1" applyBorder="1" applyAlignment="1" applyProtection="1">
      <alignment horizontal="center" vertical="center" shrinkToFit="1"/>
      <protection locked="0"/>
    </xf>
    <xf numFmtId="176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8" xfId="0" applyNumberFormat="1" applyFont="1" applyBorder="1" applyAlignment="1" applyProtection="1">
      <alignment horizontal="center" vertical="center" wrapText="1"/>
      <protection locked="0"/>
    </xf>
    <xf numFmtId="178" fontId="5" fillId="0" borderId="4" xfId="0" applyNumberFormat="1" applyFont="1" applyBorder="1" applyAlignment="1" applyProtection="1">
      <alignment horizontal="center" vertical="center" wrapText="1"/>
      <protection locked="0"/>
    </xf>
    <xf numFmtId="178" fontId="5" fillId="0" borderId="10" xfId="0" applyNumberFormat="1" applyFont="1" applyBorder="1" applyAlignment="1" applyProtection="1">
      <alignment horizontal="center" vertical="center" wrapText="1"/>
      <protection locked="0"/>
    </xf>
    <xf numFmtId="178" fontId="5" fillId="0" borderId="17" xfId="0" applyNumberFormat="1" applyFont="1" applyBorder="1" applyAlignment="1" applyProtection="1">
      <alignment horizontal="center" vertical="center" wrapText="1"/>
      <protection locked="0"/>
    </xf>
    <xf numFmtId="176" fontId="5" fillId="2" borderId="17" xfId="0" applyNumberFormat="1" applyFont="1" applyFill="1" applyBorder="1" applyAlignment="1">
      <alignment horizontal="center" vertical="center" shrinkToFit="1"/>
    </xf>
    <xf numFmtId="176" fontId="5" fillId="0" borderId="17" xfId="0" applyNumberFormat="1" applyFont="1" applyBorder="1" applyAlignment="1" applyProtection="1">
      <alignment horizontal="center" vertical="center" shrinkToFit="1"/>
      <protection locked="0"/>
    </xf>
    <xf numFmtId="176" fontId="3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N4" sqref="N4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9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s="3" customFormat="1" ht="45" customHeight="1" thickBot="1" x14ac:dyDescent="0.2">
      <c r="A2" s="4" t="s">
        <v>8</v>
      </c>
      <c r="B2" s="5" t="s">
        <v>6</v>
      </c>
      <c r="C2" s="5" t="s">
        <v>5</v>
      </c>
      <c r="D2" s="5" t="s">
        <v>4</v>
      </c>
      <c r="E2" s="5" t="s">
        <v>3</v>
      </c>
      <c r="F2" s="5" t="s">
        <v>2</v>
      </c>
      <c r="G2" s="5" t="s">
        <v>10</v>
      </c>
      <c r="H2" s="5" t="s">
        <v>9</v>
      </c>
      <c r="I2" s="5" t="s">
        <v>11</v>
      </c>
      <c r="J2" s="5" t="s">
        <v>1</v>
      </c>
      <c r="K2" s="6" t="s">
        <v>0</v>
      </c>
      <c r="L2" s="2"/>
    </row>
    <row r="3" spans="1:12" ht="39.950000000000003" customHeight="1" thickTop="1" x14ac:dyDescent="0.15">
      <c r="A3" s="15">
        <v>1</v>
      </c>
      <c r="B3" s="16" t="s">
        <v>65</v>
      </c>
      <c r="C3" s="16" t="s">
        <v>68</v>
      </c>
      <c r="D3" s="16" t="s">
        <v>18</v>
      </c>
      <c r="E3" s="16" t="s">
        <v>15</v>
      </c>
      <c r="F3" s="16" t="s">
        <v>66</v>
      </c>
      <c r="G3" s="16">
        <v>8944000</v>
      </c>
      <c r="H3" s="16">
        <v>8408000</v>
      </c>
      <c r="I3" s="24">
        <f>H3/G3</f>
        <v>0.94007155635062611</v>
      </c>
      <c r="J3" s="10" t="s">
        <v>67</v>
      </c>
      <c r="K3" s="17" t="s">
        <v>12</v>
      </c>
    </row>
    <row r="4" spans="1:12" ht="39.950000000000003" customHeight="1" x14ac:dyDescent="0.15">
      <c r="A4" s="7">
        <v>2</v>
      </c>
      <c r="B4" s="28" t="s">
        <v>69</v>
      </c>
      <c r="C4" s="28" t="s">
        <v>71</v>
      </c>
      <c r="D4" s="28" t="s">
        <v>14</v>
      </c>
      <c r="E4" s="28" t="s">
        <v>14</v>
      </c>
      <c r="F4" s="28" t="s">
        <v>70</v>
      </c>
      <c r="G4" s="28">
        <v>5264230</v>
      </c>
      <c r="H4" s="28">
        <v>5053600</v>
      </c>
      <c r="I4" s="27">
        <f>H4/G4</f>
        <v>0.95998845035266311</v>
      </c>
      <c r="J4" s="29" t="s">
        <v>72</v>
      </c>
      <c r="K4" s="30" t="s">
        <v>12</v>
      </c>
    </row>
    <row r="5" spans="1:12" ht="39.950000000000003" customHeight="1" x14ac:dyDescent="0.15">
      <c r="A5" s="7">
        <v>3</v>
      </c>
      <c r="B5" s="28" t="s">
        <v>21</v>
      </c>
      <c r="C5" s="28" t="s">
        <v>49</v>
      </c>
      <c r="D5" s="28" t="s">
        <v>13</v>
      </c>
      <c r="E5" s="28" t="s">
        <v>37</v>
      </c>
      <c r="F5" s="28" t="s">
        <v>38</v>
      </c>
      <c r="G5" s="28">
        <v>3982000</v>
      </c>
      <c r="H5" s="28">
        <v>3822000</v>
      </c>
      <c r="I5" s="27">
        <f>H5/G5</f>
        <v>0.95981918633852337</v>
      </c>
      <c r="J5" s="29" t="s">
        <v>55</v>
      </c>
      <c r="K5" s="30" t="s">
        <v>12</v>
      </c>
    </row>
    <row r="6" spans="1:12" ht="39.950000000000003" customHeight="1" x14ac:dyDescent="0.15">
      <c r="A6" s="7">
        <v>4</v>
      </c>
      <c r="B6" s="21" t="s">
        <v>22</v>
      </c>
      <c r="C6" s="21" t="s">
        <v>20</v>
      </c>
      <c r="D6" s="21" t="s">
        <v>31</v>
      </c>
      <c r="E6" s="21" t="s">
        <v>32</v>
      </c>
      <c r="F6" s="21" t="s">
        <v>39</v>
      </c>
      <c r="G6" s="21">
        <v>3000000</v>
      </c>
      <c r="H6" s="21">
        <v>2618100</v>
      </c>
      <c r="I6" s="25">
        <f t="shared" ref="I6:I18" si="0">H6/G6</f>
        <v>0.87270000000000003</v>
      </c>
      <c r="J6" s="22" t="s">
        <v>16</v>
      </c>
      <c r="K6" s="23" t="s">
        <v>12</v>
      </c>
    </row>
    <row r="7" spans="1:12" ht="39.950000000000003" customHeight="1" x14ac:dyDescent="0.15">
      <c r="A7" s="7">
        <v>5</v>
      </c>
      <c r="B7" s="21" t="s">
        <v>23</v>
      </c>
      <c r="C7" s="21" t="s">
        <v>19</v>
      </c>
      <c r="D7" s="21" t="s">
        <v>13</v>
      </c>
      <c r="E7" s="21" t="s">
        <v>31</v>
      </c>
      <c r="F7" s="21" t="s">
        <v>33</v>
      </c>
      <c r="G7" s="21">
        <v>3000000</v>
      </c>
      <c r="H7" s="21">
        <v>2879000</v>
      </c>
      <c r="I7" s="25">
        <f t="shared" si="0"/>
        <v>0.95966666666666667</v>
      </c>
      <c r="J7" s="22" t="s">
        <v>17</v>
      </c>
      <c r="K7" s="23" t="s">
        <v>12</v>
      </c>
    </row>
    <row r="8" spans="1:12" ht="39.950000000000003" customHeight="1" x14ac:dyDescent="0.15">
      <c r="A8" s="7">
        <v>6</v>
      </c>
      <c r="B8" s="21" t="s">
        <v>24</v>
      </c>
      <c r="C8" s="21" t="s">
        <v>50</v>
      </c>
      <c r="D8" s="21" t="s">
        <v>32</v>
      </c>
      <c r="E8" s="21" t="s">
        <v>32</v>
      </c>
      <c r="F8" s="21" t="s">
        <v>40</v>
      </c>
      <c r="G8" s="21">
        <v>7000000</v>
      </c>
      <c r="H8" s="21">
        <v>6580000</v>
      </c>
      <c r="I8" s="25">
        <f t="shared" si="0"/>
        <v>0.94</v>
      </c>
      <c r="J8" s="22" t="s">
        <v>56</v>
      </c>
      <c r="K8" s="23" t="s">
        <v>12</v>
      </c>
    </row>
    <row r="9" spans="1:12" ht="39.950000000000003" customHeight="1" x14ac:dyDescent="0.15">
      <c r="A9" s="7">
        <v>7</v>
      </c>
      <c r="B9" s="21" t="s">
        <v>59</v>
      </c>
      <c r="C9" s="21" t="s">
        <v>61</v>
      </c>
      <c r="D9" s="21" t="s">
        <v>32</v>
      </c>
      <c r="E9" s="21" t="s">
        <v>32</v>
      </c>
      <c r="F9" s="21" t="s">
        <v>60</v>
      </c>
      <c r="G9" s="21">
        <v>2640000</v>
      </c>
      <c r="H9" s="21">
        <v>2534000</v>
      </c>
      <c r="I9" s="25">
        <f t="shared" ref="I9:I10" si="1">H9/G9</f>
        <v>0.95984848484848484</v>
      </c>
      <c r="J9" s="22" t="s">
        <v>57</v>
      </c>
      <c r="K9" s="23" t="s">
        <v>12</v>
      </c>
    </row>
    <row r="10" spans="1:12" ht="39.950000000000003" customHeight="1" x14ac:dyDescent="0.15">
      <c r="A10" s="7">
        <v>8</v>
      </c>
      <c r="B10" s="21" t="s">
        <v>73</v>
      </c>
      <c r="C10" s="21" t="s">
        <v>76</v>
      </c>
      <c r="D10" s="21" t="s">
        <v>32</v>
      </c>
      <c r="E10" s="21" t="s">
        <v>74</v>
      </c>
      <c r="F10" s="21" t="s">
        <v>75</v>
      </c>
      <c r="G10" s="21">
        <v>11460000</v>
      </c>
      <c r="H10" s="21">
        <v>10773000</v>
      </c>
      <c r="I10" s="25">
        <f t="shared" si="1"/>
        <v>0.94005235602094239</v>
      </c>
      <c r="J10" s="22" t="s">
        <v>57</v>
      </c>
      <c r="K10" s="23" t="s">
        <v>12</v>
      </c>
    </row>
    <row r="11" spans="1:12" ht="39.950000000000003" customHeight="1" x14ac:dyDescent="0.15">
      <c r="A11" s="7">
        <v>9</v>
      </c>
      <c r="B11" s="21" t="s">
        <v>25</v>
      </c>
      <c r="C11" s="21" t="s">
        <v>51</v>
      </c>
      <c r="D11" s="21" t="s">
        <v>33</v>
      </c>
      <c r="E11" s="21" t="s">
        <v>35</v>
      </c>
      <c r="F11" s="21" t="s">
        <v>41</v>
      </c>
      <c r="G11" s="21">
        <v>7900000</v>
      </c>
      <c r="H11" s="21">
        <v>7434400</v>
      </c>
      <c r="I11" s="25">
        <f t="shared" si="0"/>
        <v>0.94106329113924048</v>
      </c>
      <c r="J11" s="22" t="s">
        <v>57</v>
      </c>
      <c r="K11" s="23" t="s">
        <v>12</v>
      </c>
    </row>
    <row r="12" spans="1:12" ht="39.950000000000003" customHeight="1" x14ac:dyDescent="0.15">
      <c r="A12" s="7">
        <v>10</v>
      </c>
      <c r="B12" s="8" t="s">
        <v>26</v>
      </c>
      <c r="C12" s="8" t="s">
        <v>19</v>
      </c>
      <c r="D12" s="8" t="s">
        <v>34</v>
      </c>
      <c r="E12" s="8" t="s">
        <v>42</v>
      </c>
      <c r="F12" s="8" t="s">
        <v>43</v>
      </c>
      <c r="G12" s="8">
        <v>7788000</v>
      </c>
      <c r="H12" s="8">
        <v>7320700</v>
      </c>
      <c r="I12" s="25">
        <f t="shared" si="0"/>
        <v>0.93999743194658447</v>
      </c>
      <c r="J12" s="9" t="s">
        <v>16</v>
      </c>
      <c r="K12" s="18" t="s">
        <v>12</v>
      </c>
    </row>
    <row r="13" spans="1:12" ht="39.950000000000003" customHeight="1" x14ac:dyDescent="0.15">
      <c r="A13" s="7">
        <v>11</v>
      </c>
      <c r="B13" s="8" t="s">
        <v>27</v>
      </c>
      <c r="C13" s="8" t="s">
        <v>19</v>
      </c>
      <c r="D13" s="8" t="s">
        <v>34</v>
      </c>
      <c r="E13" s="8" t="s">
        <v>40</v>
      </c>
      <c r="F13" s="8" t="s">
        <v>44</v>
      </c>
      <c r="G13" s="8">
        <v>8627000</v>
      </c>
      <c r="H13" s="8">
        <v>8109000</v>
      </c>
      <c r="I13" s="25">
        <f t="shared" si="0"/>
        <v>0.93995595224295814</v>
      </c>
      <c r="J13" s="9" t="s">
        <v>17</v>
      </c>
      <c r="K13" s="18" t="s">
        <v>12</v>
      </c>
    </row>
    <row r="14" spans="1:12" ht="39.950000000000003" customHeight="1" x14ac:dyDescent="0.15">
      <c r="A14" s="7">
        <v>12</v>
      </c>
      <c r="B14" s="8" t="s">
        <v>28</v>
      </c>
      <c r="C14" s="8" t="s">
        <v>52</v>
      </c>
      <c r="D14" s="8" t="s">
        <v>35</v>
      </c>
      <c r="E14" s="8" t="s">
        <v>35</v>
      </c>
      <c r="F14" s="8" t="s">
        <v>45</v>
      </c>
      <c r="G14" s="8">
        <v>5843000</v>
      </c>
      <c r="H14" s="8">
        <v>5492400</v>
      </c>
      <c r="I14" s="25">
        <f t="shared" si="0"/>
        <v>0.93999657710080442</v>
      </c>
      <c r="J14" s="9" t="s">
        <v>17</v>
      </c>
      <c r="K14" s="18" t="s">
        <v>12</v>
      </c>
    </row>
    <row r="15" spans="1:12" ht="39.950000000000003" customHeight="1" x14ac:dyDescent="0.15">
      <c r="A15" s="7">
        <v>13</v>
      </c>
      <c r="B15" s="8" t="s">
        <v>29</v>
      </c>
      <c r="C15" s="8" t="s">
        <v>53</v>
      </c>
      <c r="D15" s="8" t="s">
        <v>35</v>
      </c>
      <c r="E15" s="8" t="s">
        <v>46</v>
      </c>
      <c r="F15" s="8" t="s">
        <v>47</v>
      </c>
      <c r="G15" s="8">
        <v>3080000</v>
      </c>
      <c r="H15" s="8">
        <v>2956800</v>
      </c>
      <c r="I15" s="25">
        <f t="shared" si="0"/>
        <v>0.96</v>
      </c>
      <c r="J15" s="9" t="s">
        <v>16</v>
      </c>
      <c r="K15" s="18" t="s">
        <v>12</v>
      </c>
    </row>
    <row r="16" spans="1:12" ht="39.950000000000003" customHeight="1" x14ac:dyDescent="0.15">
      <c r="A16" s="7">
        <v>14</v>
      </c>
      <c r="B16" s="8" t="s">
        <v>62</v>
      </c>
      <c r="C16" s="8" t="s">
        <v>63</v>
      </c>
      <c r="D16" s="8" t="s">
        <v>35</v>
      </c>
      <c r="E16" s="8" t="s">
        <v>36</v>
      </c>
      <c r="F16" s="8" t="s">
        <v>41</v>
      </c>
      <c r="G16" s="8">
        <v>9951810</v>
      </c>
      <c r="H16" s="8">
        <v>9354700</v>
      </c>
      <c r="I16" s="25">
        <f t="shared" ref="I16" si="2">H16/G16</f>
        <v>0.93999985932207308</v>
      </c>
      <c r="J16" s="9" t="s">
        <v>64</v>
      </c>
      <c r="K16" s="18" t="s">
        <v>12</v>
      </c>
    </row>
    <row r="17" spans="1:11" ht="39.950000000000003" customHeight="1" x14ac:dyDescent="0.15">
      <c r="A17" s="7">
        <v>15</v>
      </c>
      <c r="B17" s="8" t="s">
        <v>30</v>
      </c>
      <c r="C17" s="8" t="s">
        <v>54</v>
      </c>
      <c r="D17" s="8" t="s">
        <v>36</v>
      </c>
      <c r="E17" s="8" t="s">
        <v>36</v>
      </c>
      <c r="F17" s="8" t="s">
        <v>48</v>
      </c>
      <c r="G17" s="8">
        <v>22000000</v>
      </c>
      <c r="H17" s="8">
        <v>20240000</v>
      </c>
      <c r="I17" s="25">
        <f t="shared" si="0"/>
        <v>0.92</v>
      </c>
      <c r="J17" s="9" t="s">
        <v>58</v>
      </c>
      <c r="K17" s="18" t="s">
        <v>12</v>
      </c>
    </row>
    <row r="18" spans="1:11" ht="39.950000000000003" customHeight="1" thickBot="1" x14ac:dyDescent="0.2">
      <c r="A18" s="11">
        <v>16</v>
      </c>
      <c r="B18" s="12" t="s">
        <v>77</v>
      </c>
      <c r="C18" s="12" t="s">
        <v>79</v>
      </c>
      <c r="D18" s="12" t="s">
        <v>70</v>
      </c>
      <c r="E18" s="12" t="s">
        <v>70</v>
      </c>
      <c r="F18" s="12" t="s">
        <v>78</v>
      </c>
      <c r="G18" s="12">
        <v>43516000</v>
      </c>
      <c r="H18" s="12">
        <v>40034700</v>
      </c>
      <c r="I18" s="26">
        <f t="shared" si="0"/>
        <v>0.91999954039893372</v>
      </c>
      <c r="J18" s="13" t="s">
        <v>17</v>
      </c>
      <c r="K18" s="14" t="s">
        <v>12</v>
      </c>
    </row>
  </sheetData>
  <mergeCells count="1">
    <mergeCell ref="A1:K1"/>
  </mergeCells>
  <phoneticPr fontId="6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2024-11-04T11:52:30Z</dcterms:modified>
</cp:coreProperties>
</file>