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인수인계\계약\2026년\정보공개\"/>
    </mc:Choice>
  </mc:AlternateContent>
  <xr:revisionPtr revIDLastSave="0" documentId="13_ncr:1_{D1493CA8-FBAD-4488-B117-404A187EF4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수의계약 공개 내역서" sheetId="1" r:id="rId1"/>
  </sheets>
  <externalReferences>
    <externalReference r:id="rId2"/>
  </externalReferences>
  <definedNames>
    <definedName name="목록">'[1]자체(공사ㆍ용역, 물품구매ㆍ제조, 기타)'!$BH$3:$BH$6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6" i="1"/>
  <c r="I15" i="1"/>
  <c r="I6" i="1" l="1"/>
  <c r="I7" i="1"/>
  <c r="I8" i="1"/>
  <c r="I9" i="1"/>
  <c r="I10" i="1"/>
  <c r="I11" i="1"/>
  <c r="I12" i="1"/>
  <c r="I13" i="1"/>
  <c r="I14" i="1"/>
  <c r="I5" i="1"/>
  <c r="I4" i="1"/>
  <c r="I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I3" authorId="0" shapeId="0" xr:uid="{96EDDD81-D0F9-462F-ADBD-C097AC3D386C}">
      <text>
        <r>
          <rPr>
            <b/>
            <sz val="9"/>
            <color indexed="81"/>
            <rFont val="돋움"/>
            <family val="3"/>
            <charset val="129"/>
          </rPr>
          <t>부가가치세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적용</t>
        </r>
      </text>
    </comment>
    <comment ref="I13" authorId="0" shapeId="0" xr:uid="{446509FE-B1FB-4F39-9A14-50314FDFE4F5}">
      <text>
        <r>
          <rPr>
            <b/>
            <sz val="9"/>
            <color indexed="81"/>
            <rFont val="돋움"/>
            <family val="3"/>
            <charset val="129"/>
          </rPr>
          <t>부가가치세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적용</t>
        </r>
      </text>
    </comment>
    <comment ref="I14" authorId="0" shapeId="0" xr:uid="{1EBEE134-38F9-4E24-8732-F72BCDBC02B3}">
      <text>
        <r>
          <rPr>
            <b/>
            <sz val="9"/>
            <color indexed="81"/>
            <rFont val="돋움"/>
            <family val="3"/>
            <charset val="129"/>
          </rPr>
          <t>부가가치세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적용</t>
        </r>
      </text>
    </comment>
  </commentList>
</comments>
</file>

<file path=xl/sharedStrings.xml><?xml version="1.0" encoding="utf-8"?>
<sst xmlns="http://schemas.openxmlformats.org/spreadsheetml/2006/main" count="125" uniqueCount="73">
  <si>
    <t>계약근거</t>
  </si>
  <si>
    <t>주소</t>
  </si>
  <si>
    <t>준공일</t>
    <phoneticPr fontId="3" type="noConversion"/>
  </si>
  <si>
    <t>착공일</t>
    <phoneticPr fontId="3" type="noConversion"/>
  </si>
  <si>
    <t>계약일</t>
    <phoneticPr fontId="3" type="noConversion"/>
  </si>
  <si>
    <t>업체명</t>
  </si>
  <si>
    <t>계약건명</t>
  </si>
  <si>
    <t>수의계약 공개 내역서</t>
    <phoneticPr fontId="3" type="noConversion"/>
  </si>
  <si>
    <t>연번</t>
    <phoneticPr fontId="3" type="noConversion"/>
  </si>
  <si>
    <t>계약금액</t>
    <phoneticPr fontId="3" type="noConversion"/>
  </si>
  <si>
    <t>설계금액</t>
    <phoneticPr fontId="3" type="noConversion"/>
  </si>
  <si>
    <t>계약비율(%)</t>
    <phoneticPr fontId="3" type="noConversion"/>
  </si>
  <si>
    <t>지방자치단체를 당사자로 하는 계약에관한법률시행령제25조제5호</t>
    <phoneticPr fontId="3" type="noConversion"/>
  </si>
  <si>
    <t>용인</t>
    <phoneticPr fontId="3" type="noConversion"/>
  </si>
  <si>
    <t>서울</t>
    <phoneticPr fontId="3" type="noConversion"/>
  </si>
  <si>
    <t>2026년 미래를 향한 나침반 '미래ON 멘토링' 운영</t>
    <phoneticPr fontId="8" type="noConversion"/>
  </si>
  <si>
    <t>청소년수련원 하계 체육시설(조립식수영장) 설치</t>
  </si>
  <si>
    <t>2026년 청소년 국제매너캠프 음향장비 임차</t>
  </si>
  <si>
    <t>2026년 청소년수련원 여름축제 행사장비 임차</t>
  </si>
  <si>
    <t>2026년 로그인 용인:앵글 속의 이음 버스 임차</t>
  </si>
  <si>
    <t>2026년 청소년진로박람회 프로그램 운영(조향사 직업체험)</t>
  </si>
  <si>
    <t>2026년 청소년진로박람회 프로그램 운영(친환경건축가 직업체험)</t>
    <phoneticPr fontId="8" type="noConversion"/>
  </si>
  <si>
    <t>2026년 청소년진로박람회 프로그램 운영(환경공예가 직업체험)</t>
    <phoneticPr fontId="8" type="noConversion"/>
  </si>
  <si>
    <t>2026년 청소년진로박람회 부스설치 및 행사장비 임차</t>
  </si>
  <si>
    <t>2026년 청소년진로박람회 프로그램 운영(환경교육사 외 3개 직업체험)</t>
  </si>
  <si>
    <t>2026년 청소년진로박람회 프로그램 운영(과학수사대 외 1개 직업체험)</t>
    <phoneticPr fontId="8" type="noConversion"/>
  </si>
  <si>
    <t>2026년 청소년진로박람회 프로그램 운영(42개 직업체험)</t>
  </si>
  <si>
    <t>2026.07.01</t>
    <phoneticPr fontId="8" type="noConversion"/>
  </si>
  <si>
    <t>2026.07.03</t>
    <phoneticPr fontId="8" type="noConversion"/>
  </si>
  <si>
    <t>2026.07.07</t>
    <phoneticPr fontId="8" type="noConversion"/>
  </si>
  <si>
    <t>2026.07.08</t>
    <phoneticPr fontId="8" type="noConversion"/>
  </si>
  <si>
    <t>2026.07.09</t>
    <phoneticPr fontId="8" type="noConversion"/>
  </si>
  <si>
    <t>2026.07.13</t>
    <phoneticPr fontId="8" type="noConversion"/>
  </si>
  <si>
    <t>2026.07.15</t>
    <phoneticPr fontId="8" type="noConversion"/>
  </si>
  <si>
    <t>2026.09.30</t>
    <phoneticPr fontId="8" type="noConversion"/>
  </si>
  <si>
    <t>2026.12.18</t>
    <phoneticPr fontId="8" type="noConversion"/>
  </si>
  <si>
    <t>2026.07.16</t>
    <phoneticPr fontId="8" type="noConversion"/>
  </si>
  <si>
    <t>2026.07.31</t>
    <phoneticPr fontId="8" type="noConversion"/>
  </si>
  <si>
    <t>2026.12.29.</t>
    <phoneticPr fontId="8" type="noConversion"/>
  </si>
  <si>
    <t>4,224,000</t>
  </si>
  <si>
    <t>2,880,000</t>
  </si>
  <si>
    <t>10,340,000</t>
  </si>
  <si>
    <t>2,553,600</t>
  </si>
  <si>
    <t>4,608,000</t>
  </si>
  <si>
    <t>16,455,100</t>
  </si>
  <si>
    <t>17,664,000</t>
  </si>
  <si>
    <t>서울진로상담연구소</t>
  </si>
  <si>
    <t>노리스코리아</t>
  </si>
  <si>
    <t>주식회사 아이비컴퍼니앤트래블</t>
  </si>
  <si>
    <t>낭만 entertainment 용인지점</t>
  </si>
  <si>
    <t>합명회사 용성고속관광</t>
  </si>
  <si>
    <t>혜이제이</t>
  </si>
  <si>
    <t>주식회사우드러버</t>
    <phoneticPr fontId="8" type="noConversion"/>
  </si>
  <si>
    <t>젬마의아뜰리에</t>
    <phoneticPr fontId="8" type="noConversion"/>
  </si>
  <si>
    <t>엘에스티(LST)</t>
  </si>
  <si>
    <t>셀크(SELLC)평생교육원</t>
  </si>
  <si>
    <t>지혜창조연구소</t>
    <phoneticPr fontId="8" type="noConversion"/>
  </si>
  <si>
    <t>에듀위즈</t>
    <phoneticPr fontId="8" type="noConversion"/>
  </si>
  <si>
    <t>강원</t>
    <phoneticPr fontId="3" type="noConversion"/>
  </si>
  <si>
    <t>지방자치단체를 당사자로 하는 계약에관한법률시행령제25조제1항5호바목</t>
    <phoneticPr fontId="3" type="noConversion"/>
  </si>
  <si>
    <t>주식회사 최씨네</t>
    <phoneticPr fontId="3" type="noConversion"/>
  </si>
  <si>
    <t>2026.07.24</t>
    <phoneticPr fontId="8" type="noConversion"/>
  </si>
  <si>
    <t>2026.07.26</t>
    <phoneticPr fontId="8" type="noConversion"/>
  </si>
  <si>
    <t>2026.08.31</t>
    <phoneticPr fontId="8" type="noConversion"/>
  </si>
  <si>
    <t>2026년 로그인 용인:앵글 속의 이음 촬영장비 임차</t>
    <phoneticPr fontId="3" type="noConversion"/>
  </si>
  <si>
    <t>청소년수련원 하계 썰매장 홍보현수막 및 배너 제작 구입</t>
  </si>
  <si>
    <t>용천초어울림센터 수영장 교구 구입(징검다리 외)</t>
  </si>
  <si>
    <t>스포엔터테인먼트</t>
    <phoneticPr fontId="8" type="noConversion"/>
  </si>
  <si>
    <t>주식회사 에어박스</t>
    <phoneticPr fontId="8" type="noConversion"/>
  </si>
  <si>
    <t>2026.08.14</t>
    <phoneticPr fontId="8" type="noConversion"/>
  </si>
  <si>
    <t>지방자치단체를 당사자로 하는 계약에관한법률시행령제25조제1항5호나목</t>
    <phoneticPr fontId="3" type="noConversion"/>
  </si>
  <si>
    <t>인천</t>
    <phoneticPr fontId="3" type="noConversion"/>
  </si>
  <si>
    <t>2026.08.20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</si>
</sst>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);[Red]\(#,##0\)"/>
    <numFmt numFmtId="177" formatCode="#,##0.0_);[Red]\(#,##0.0\)"/>
  </numFmts>
  <fonts count="15" x14ac:knownFonts="1">
    <font>
      <sz val="10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돋움"/>
      <family val="3"/>
      <charset val="129"/>
    </font>
    <font>
      <sz val="8"/>
      <name val="굴림"/>
      <family val="3"/>
      <charset val="129"/>
    </font>
    <font>
      <sz val="9"/>
      <color indexed="63"/>
      <name val="굴림"/>
      <family val="3"/>
      <charset val="129"/>
    </font>
    <font>
      <b/>
      <sz val="18"/>
      <color indexed="63"/>
      <name val="돋움"/>
      <family val="3"/>
      <charset val="129"/>
    </font>
    <font>
      <sz val="9"/>
      <name val="굴림"/>
      <family val="3"/>
      <charset val="129"/>
    </font>
    <font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theme="1"/>
      <name val="굴림"/>
      <family val="3"/>
      <charset val="129"/>
    </font>
    <font>
      <sz val="9"/>
      <color rgb="FF000000"/>
      <name val="굴림"/>
      <family val="3"/>
      <charset val="129"/>
    </font>
    <font>
      <sz val="8"/>
      <name val="돋움"/>
      <family val="3"/>
      <charset val="129"/>
    </font>
    <font>
      <sz val="10"/>
      <color rgb="FF00000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176" fontId="2" fillId="0" borderId="0" xfId="0" applyNumberFormat="1" applyFont="1" applyAlignment="1" applyProtection="1">
      <alignment horizontal="center" vertical="center" wrapText="1"/>
      <protection locked="0"/>
    </xf>
    <xf numFmtId="176" fontId="6" fillId="0" borderId="0" xfId="0" applyNumberFormat="1" applyFont="1" applyAlignment="1" applyProtection="1">
      <alignment horizontal="center" vertical="center" wrapText="1"/>
      <protection locked="0"/>
    </xf>
    <xf numFmtId="176" fontId="4" fillId="3" borderId="5" xfId="0" applyNumberFormat="1" applyFont="1" applyFill="1" applyBorder="1" applyAlignment="1" applyProtection="1">
      <alignment horizontal="center" vertical="center" shrinkToFit="1"/>
      <protection locked="0"/>
    </xf>
    <xf numFmtId="176" fontId="4" fillId="3" borderId="6" xfId="0" applyNumberFormat="1" applyFont="1" applyFill="1" applyBorder="1" applyAlignment="1" applyProtection="1">
      <alignment horizontal="center" vertical="center" shrinkToFit="1"/>
      <protection locked="0"/>
    </xf>
    <xf numFmtId="176" fontId="4" fillId="3" borderId="7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horizontal="center" vertical="center" wrapText="1"/>
    </xf>
    <xf numFmtId="176" fontId="11" fillId="0" borderId="3" xfId="0" applyNumberFormat="1" applyFont="1" applyBorder="1" applyAlignment="1" applyProtection="1">
      <alignment horizontal="center" vertical="center" shrinkToFit="1"/>
      <protection locked="0"/>
    </xf>
    <xf numFmtId="41" fontId="6" fillId="2" borderId="4" xfId="2" applyFont="1" applyFill="1" applyBorder="1" applyAlignment="1">
      <alignment horizontal="center" vertical="center" shrinkToFit="1"/>
    </xf>
    <xf numFmtId="41" fontId="6" fillId="0" borderId="4" xfId="2" applyFont="1" applyBorder="1" applyAlignment="1">
      <alignment vertical="center"/>
    </xf>
    <xf numFmtId="3" fontId="6" fillId="0" borderId="4" xfId="2" applyNumberFormat="1" applyFont="1" applyFill="1" applyBorder="1" applyAlignment="1">
      <alignment vertical="center"/>
    </xf>
    <xf numFmtId="177" fontId="11" fillId="0" borderId="4" xfId="0" applyNumberFormat="1" applyFont="1" applyBorder="1" applyAlignment="1" applyProtection="1">
      <alignment horizontal="center" vertical="center" wrapText="1"/>
      <protection locked="0"/>
    </xf>
    <xf numFmtId="176" fontId="11" fillId="0" borderId="4" xfId="0" applyNumberFormat="1" applyFont="1" applyBorder="1" applyAlignment="1" applyProtection="1">
      <alignment horizontal="center" vertical="center" shrinkToFit="1"/>
      <protection locked="0"/>
    </xf>
    <xf numFmtId="176" fontId="11" fillId="0" borderId="8" xfId="0" applyNumberFormat="1" applyFont="1" applyBorder="1" applyAlignment="1" applyProtection="1">
      <alignment horizontal="center" vertical="center" wrapText="1"/>
      <protection locked="0"/>
    </xf>
    <xf numFmtId="14" fontId="6" fillId="0" borderId="4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 shrinkToFit="1"/>
    </xf>
    <xf numFmtId="41" fontId="6" fillId="0" borderId="4" xfId="2" applyFont="1" applyFill="1" applyBorder="1" applyAlignment="1">
      <alignment vertical="center"/>
    </xf>
    <xf numFmtId="41" fontId="11" fillId="0" borderId="4" xfId="2" applyFont="1" applyFill="1" applyBorder="1" applyAlignment="1">
      <alignment vertical="center"/>
    </xf>
    <xf numFmtId="41" fontId="11" fillId="0" borderId="4" xfId="2" applyFont="1" applyFill="1" applyBorder="1" applyAlignment="1">
      <alignment horizontal="right" vertical="center" wrapText="1"/>
    </xf>
    <xf numFmtId="176" fontId="5" fillId="2" borderId="1" xfId="0" applyNumberFormat="1" applyFont="1" applyFill="1" applyBorder="1" applyAlignment="1" applyProtection="1">
      <alignment horizontal="center" vertical="center" shrinkToFit="1"/>
      <protection locked="0"/>
    </xf>
    <xf numFmtId="176" fontId="5" fillId="2" borderId="2" xfId="0" applyNumberFormat="1" applyFont="1" applyFill="1" applyBorder="1" applyAlignment="1" applyProtection="1">
      <alignment horizontal="center" vertical="center" shrinkToFit="1"/>
      <protection locked="0"/>
    </xf>
    <xf numFmtId="41" fontId="13" fillId="2" borderId="4" xfId="2" applyFont="1" applyFill="1" applyBorder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14" fontId="2" fillId="0" borderId="4" xfId="0" applyNumberFormat="1" applyFont="1" applyBorder="1" applyAlignment="1">
      <alignment horizontal="center" vertical="center" wrapText="1"/>
    </xf>
    <xf numFmtId="41" fontId="2" fillId="0" borderId="4" xfId="2" applyFont="1" applyBorder="1" applyAlignment="1">
      <alignment vertical="center"/>
    </xf>
    <xf numFmtId="3" fontId="2" fillId="0" borderId="4" xfId="2" applyNumberFormat="1" applyFont="1" applyFill="1" applyBorder="1" applyAlignment="1">
      <alignment vertical="center"/>
    </xf>
  </cellXfs>
  <cellStyles count="3">
    <cellStyle name="쉼표 [0]" xfId="2" builtinId="6"/>
    <cellStyle name="표준" xfId="0" builtinId="0"/>
    <cellStyle name="표준 2" xfId="1" xr:uid="{AF9C193B-2017-4FD9-88D0-7B29FA0AA9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cuments\&#52852;&#52852;&#50724;&#53665;%20&#48155;&#51008;%20&#54028;&#51068;\(&#50696;&#49328;&#54924;&#44228;&#48516;&#50556;)%206.%20&#44228;&#50557;&#48516;&#50556;%20&#49436;&#49885;%20-%20&#44608;&#47564;&#54840;&#4851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실적"/>
      <sheetName val="자체(공사ㆍ용역, 물품구매ㆍ제조, 기타)"/>
      <sheetName val="조달(공사ㆍ용역, 물품구매ㆍ제조, 기타) (2)"/>
    </sheetNames>
    <sheetDataSet>
      <sheetData sheetId="0" refreshError="1"/>
      <sheetData sheetId="1">
        <row r="3">
          <cell r="BH3" t="str">
            <v>공사</v>
          </cell>
        </row>
        <row r="4">
          <cell r="BH4" t="str">
            <v>용역</v>
          </cell>
        </row>
        <row r="5">
          <cell r="BH5" t="str">
            <v>물품</v>
          </cell>
        </row>
        <row r="6">
          <cell r="BH6" t="str">
            <v>기타</v>
          </cell>
        </row>
      </sheetData>
      <sheetData sheetId="2">
        <row r="3">
          <cell r="BH3" t="str">
            <v>공사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zoomScaleNormal="100" workbookViewId="0">
      <selection sqref="A1:K1"/>
    </sheetView>
  </sheetViews>
  <sheetFormatPr defaultRowHeight="12" x14ac:dyDescent="0.15"/>
  <cols>
    <col min="1" max="1" width="5.42578125" style="1" customWidth="1"/>
    <col min="2" max="2" width="55.28515625" style="1" customWidth="1"/>
    <col min="3" max="3" width="25.5703125" style="1" customWidth="1"/>
    <col min="4" max="4" width="11.42578125" style="1" customWidth="1"/>
    <col min="5" max="5" width="11" style="1" customWidth="1"/>
    <col min="6" max="6" width="11.140625" style="1" customWidth="1"/>
    <col min="7" max="8" width="13.140625" style="1" bestFit="1" customWidth="1"/>
    <col min="9" max="9" width="11.5703125" style="1" bestFit="1" customWidth="1"/>
    <col min="10" max="10" width="10.28515625" style="1" customWidth="1"/>
    <col min="11" max="11" width="37.140625" style="1" customWidth="1"/>
    <col min="12" max="16384" width="9.140625" style="1"/>
  </cols>
  <sheetData>
    <row r="1" spans="1:11" ht="45" customHeight="1" thickBot="1" x14ac:dyDescent="0.2">
      <c r="A1" s="23" t="s">
        <v>7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s="2" customFormat="1" ht="45" customHeight="1" thickBot="1" x14ac:dyDescent="0.2">
      <c r="A2" s="3" t="s">
        <v>8</v>
      </c>
      <c r="B2" s="4" t="s">
        <v>6</v>
      </c>
      <c r="C2" s="4" t="s">
        <v>5</v>
      </c>
      <c r="D2" s="4" t="s">
        <v>4</v>
      </c>
      <c r="E2" s="4" t="s">
        <v>3</v>
      </c>
      <c r="F2" s="4" t="s">
        <v>2</v>
      </c>
      <c r="G2" s="4" t="s">
        <v>10</v>
      </c>
      <c r="H2" s="4" t="s">
        <v>9</v>
      </c>
      <c r="I2" s="4" t="s">
        <v>11</v>
      </c>
      <c r="J2" s="4" t="s">
        <v>1</v>
      </c>
      <c r="K2" s="5" t="s">
        <v>0</v>
      </c>
    </row>
    <row r="3" spans="1:11" ht="39.950000000000003" customHeight="1" thickTop="1" x14ac:dyDescent="0.15">
      <c r="A3" s="10">
        <v>1</v>
      </c>
      <c r="B3" s="11" t="s">
        <v>15</v>
      </c>
      <c r="C3" s="6" t="s">
        <v>46</v>
      </c>
      <c r="D3" s="9" t="s">
        <v>27</v>
      </c>
      <c r="E3" s="9" t="s">
        <v>27</v>
      </c>
      <c r="F3" s="9" t="s">
        <v>34</v>
      </c>
      <c r="G3" s="12">
        <v>5700000</v>
      </c>
      <c r="H3" s="13">
        <v>4870900</v>
      </c>
      <c r="I3" s="14">
        <f t="shared" ref="I3:I4" si="0">H3/G3*100</f>
        <v>85.454385964912277</v>
      </c>
      <c r="J3" s="15" t="s">
        <v>14</v>
      </c>
      <c r="K3" s="16" t="s">
        <v>12</v>
      </c>
    </row>
    <row r="4" spans="1:11" ht="39.950000000000003" customHeight="1" x14ac:dyDescent="0.15">
      <c r="A4" s="10">
        <v>2</v>
      </c>
      <c r="B4" s="9" t="s">
        <v>16</v>
      </c>
      <c r="C4" s="6" t="s">
        <v>47</v>
      </c>
      <c r="D4" s="9" t="s">
        <v>28</v>
      </c>
      <c r="E4" s="9" t="s">
        <v>28</v>
      </c>
      <c r="F4" s="9" t="s">
        <v>32</v>
      </c>
      <c r="G4" s="12">
        <v>4400000</v>
      </c>
      <c r="H4" s="7" t="s">
        <v>39</v>
      </c>
      <c r="I4" s="14">
        <f t="shared" si="0"/>
        <v>96</v>
      </c>
      <c r="J4" s="15" t="s">
        <v>58</v>
      </c>
      <c r="K4" s="16" t="s">
        <v>12</v>
      </c>
    </row>
    <row r="5" spans="1:11" ht="39.950000000000003" customHeight="1" x14ac:dyDescent="0.15">
      <c r="A5" s="10">
        <v>3</v>
      </c>
      <c r="B5" s="9" t="s">
        <v>17</v>
      </c>
      <c r="C5" s="6" t="s">
        <v>48</v>
      </c>
      <c r="D5" s="9" t="s">
        <v>29</v>
      </c>
      <c r="E5" s="9" t="s">
        <v>29</v>
      </c>
      <c r="F5" s="9" t="s">
        <v>35</v>
      </c>
      <c r="G5" s="12">
        <v>3000000</v>
      </c>
      <c r="H5" s="7" t="s">
        <v>40</v>
      </c>
      <c r="I5" s="14">
        <f>H5/G5*100</f>
        <v>96</v>
      </c>
      <c r="J5" s="15" t="s">
        <v>13</v>
      </c>
      <c r="K5" s="16" t="s">
        <v>12</v>
      </c>
    </row>
    <row r="6" spans="1:11" ht="39.950000000000003" customHeight="1" x14ac:dyDescent="0.15">
      <c r="A6" s="10">
        <v>4</v>
      </c>
      <c r="B6" s="9" t="s">
        <v>18</v>
      </c>
      <c r="C6" s="6" t="s">
        <v>49</v>
      </c>
      <c r="D6" s="9" t="s">
        <v>30</v>
      </c>
      <c r="E6" s="9" t="s">
        <v>36</v>
      </c>
      <c r="F6" s="9" t="s">
        <v>72</v>
      </c>
      <c r="G6" s="12">
        <v>11000000</v>
      </c>
      <c r="H6" s="7" t="s">
        <v>41</v>
      </c>
      <c r="I6" s="14">
        <f t="shared" ref="I6:I7" si="1">H6/G6*100</f>
        <v>94</v>
      </c>
      <c r="J6" s="15" t="s">
        <v>13</v>
      </c>
      <c r="K6" s="16" t="s">
        <v>12</v>
      </c>
    </row>
    <row r="7" spans="1:11" ht="39.950000000000003" customHeight="1" x14ac:dyDescent="0.15">
      <c r="A7" s="10">
        <v>5</v>
      </c>
      <c r="B7" s="9" t="s">
        <v>19</v>
      </c>
      <c r="C7" s="6" t="s">
        <v>50</v>
      </c>
      <c r="D7" s="9" t="s">
        <v>31</v>
      </c>
      <c r="E7" s="9" t="s">
        <v>31</v>
      </c>
      <c r="F7" s="9" t="s">
        <v>37</v>
      </c>
      <c r="G7" s="12">
        <v>2660000</v>
      </c>
      <c r="H7" s="7" t="s">
        <v>42</v>
      </c>
      <c r="I7" s="14">
        <f t="shared" si="1"/>
        <v>96</v>
      </c>
      <c r="J7" s="15" t="s">
        <v>13</v>
      </c>
      <c r="K7" s="16" t="s">
        <v>12</v>
      </c>
    </row>
    <row r="8" spans="1:11" ht="39.950000000000003" customHeight="1" x14ac:dyDescent="0.15">
      <c r="A8" s="10">
        <v>6</v>
      </c>
      <c r="B8" s="9" t="s">
        <v>20</v>
      </c>
      <c r="C8" s="6" t="s">
        <v>51</v>
      </c>
      <c r="D8" s="9" t="s">
        <v>32</v>
      </c>
      <c r="E8" s="9" t="s">
        <v>32</v>
      </c>
      <c r="F8" s="17" t="s">
        <v>38</v>
      </c>
      <c r="G8" s="12">
        <v>4800000</v>
      </c>
      <c r="H8" s="7" t="s">
        <v>43</v>
      </c>
      <c r="I8" s="14">
        <f>H8/G8*100</f>
        <v>96</v>
      </c>
      <c r="J8" s="15" t="s">
        <v>13</v>
      </c>
      <c r="K8" s="16" t="s">
        <v>12</v>
      </c>
    </row>
    <row r="9" spans="1:11" ht="39.950000000000003" customHeight="1" x14ac:dyDescent="0.15">
      <c r="A9" s="10">
        <v>7</v>
      </c>
      <c r="B9" s="9" t="s">
        <v>21</v>
      </c>
      <c r="C9" s="6" t="s">
        <v>52</v>
      </c>
      <c r="D9" s="9" t="s">
        <v>32</v>
      </c>
      <c r="E9" s="9" t="s">
        <v>32</v>
      </c>
      <c r="F9" s="17" t="s">
        <v>38</v>
      </c>
      <c r="G9" s="12">
        <v>4800000</v>
      </c>
      <c r="H9" s="7" t="s">
        <v>43</v>
      </c>
      <c r="I9" s="14">
        <f>H9/G9*100</f>
        <v>96</v>
      </c>
      <c r="J9" s="15" t="s">
        <v>13</v>
      </c>
      <c r="K9" s="16" t="s">
        <v>12</v>
      </c>
    </row>
    <row r="10" spans="1:11" ht="39.950000000000003" customHeight="1" x14ac:dyDescent="0.15">
      <c r="A10" s="10">
        <v>8</v>
      </c>
      <c r="B10" s="9" t="s">
        <v>22</v>
      </c>
      <c r="C10" s="18" t="s">
        <v>53</v>
      </c>
      <c r="D10" s="9" t="s">
        <v>33</v>
      </c>
      <c r="E10" s="9" t="s">
        <v>33</v>
      </c>
      <c r="F10" s="17" t="s">
        <v>38</v>
      </c>
      <c r="G10" s="12">
        <v>4200000</v>
      </c>
      <c r="H10" s="8">
        <v>4032000</v>
      </c>
      <c r="I10" s="14">
        <f>H10/G10*100</f>
        <v>96</v>
      </c>
      <c r="J10" s="15" t="s">
        <v>13</v>
      </c>
      <c r="K10" s="16" t="s">
        <v>12</v>
      </c>
    </row>
    <row r="11" spans="1:11" ht="39.950000000000003" customHeight="1" x14ac:dyDescent="0.15">
      <c r="A11" s="10">
        <v>9</v>
      </c>
      <c r="B11" s="9" t="s">
        <v>23</v>
      </c>
      <c r="C11" s="6" t="s">
        <v>54</v>
      </c>
      <c r="D11" s="9" t="s">
        <v>33</v>
      </c>
      <c r="E11" s="9" t="s">
        <v>33</v>
      </c>
      <c r="F11" s="17" t="s">
        <v>38</v>
      </c>
      <c r="G11" s="12">
        <v>17886000</v>
      </c>
      <c r="H11" s="7" t="s">
        <v>44</v>
      </c>
      <c r="I11" s="14">
        <f>H11/G11*100</f>
        <v>91.999888180699983</v>
      </c>
      <c r="J11" s="15" t="s">
        <v>13</v>
      </c>
      <c r="K11" s="16" t="s">
        <v>12</v>
      </c>
    </row>
    <row r="12" spans="1:11" ht="39.950000000000003" customHeight="1" x14ac:dyDescent="0.15">
      <c r="A12" s="10">
        <v>10</v>
      </c>
      <c r="B12" s="9" t="s">
        <v>24</v>
      </c>
      <c r="C12" s="6" t="s">
        <v>55</v>
      </c>
      <c r="D12" s="9" t="s">
        <v>33</v>
      </c>
      <c r="E12" s="9" t="s">
        <v>33</v>
      </c>
      <c r="F12" s="17" t="s">
        <v>38</v>
      </c>
      <c r="G12" s="12">
        <v>19200000</v>
      </c>
      <c r="H12" s="7" t="s">
        <v>45</v>
      </c>
      <c r="I12" s="14">
        <f t="shared" ref="I12:I13" si="2">H12/G12*100</f>
        <v>92</v>
      </c>
      <c r="J12" s="15" t="s">
        <v>13</v>
      </c>
      <c r="K12" s="16" t="s">
        <v>12</v>
      </c>
    </row>
    <row r="13" spans="1:11" ht="39.950000000000003" customHeight="1" x14ac:dyDescent="0.15">
      <c r="A13" s="10">
        <v>11</v>
      </c>
      <c r="B13" s="11" t="s">
        <v>25</v>
      </c>
      <c r="C13" s="19" t="s">
        <v>56</v>
      </c>
      <c r="D13" s="9" t="s">
        <v>33</v>
      </c>
      <c r="E13" s="9" t="s">
        <v>33</v>
      </c>
      <c r="F13" s="17" t="s">
        <v>38</v>
      </c>
      <c r="G13" s="12">
        <v>10400000</v>
      </c>
      <c r="H13" s="20">
        <v>8887200</v>
      </c>
      <c r="I13" s="14">
        <f t="shared" si="2"/>
        <v>85.453846153846158</v>
      </c>
      <c r="J13" s="15" t="s">
        <v>13</v>
      </c>
      <c r="K13" s="16" t="s">
        <v>12</v>
      </c>
    </row>
    <row r="14" spans="1:11" ht="39.950000000000003" customHeight="1" x14ac:dyDescent="0.15">
      <c r="A14" s="10">
        <v>12</v>
      </c>
      <c r="B14" s="9" t="s">
        <v>26</v>
      </c>
      <c r="C14" s="19" t="s">
        <v>57</v>
      </c>
      <c r="D14" s="9" t="s">
        <v>33</v>
      </c>
      <c r="E14" s="9" t="s">
        <v>33</v>
      </c>
      <c r="F14" s="17" t="s">
        <v>38</v>
      </c>
      <c r="G14" s="12">
        <v>25200000</v>
      </c>
      <c r="H14" s="20">
        <v>20160000</v>
      </c>
      <c r="I14" s="14">
        <f>H14/G14*100</f>
        <v>80</v>
      </c>
      <c r="J14" s="15" t="s">
        <v>13</v>
      </c>
      <c r="K14" s="16" t="s">
        <v>59</v>
      </c>
    </row>
    <row r="15" spans="1:11" ht="39.950000000000003" customHeight="1" x14ac:dyDescent="0.15">
      <c r="A15" s="10">
        <v>13</v>
      </c>
      <c r="B15" s="9" t="s">
        <v>64</v>
      </c>
      <c r="C15" s="9" t="s">
        <v>60</v>
      </c>
      <c r="D15" s="9" t="s">
        <v>61</v>
      </c>
      <c r="E15" s="9" t="s">
        <v>62</v>
      </c>
      <c r="F15" s="9" t="s">
        <v>63</v>
      </c>
      <c r="G15" s="21">
        <v>2500000</v>
      </c>
      <c r="H15" s="22">
        <v>2400000</v>
      </c>
      <c r="I15" s="14">
        <f t="shared" ref="I15:I16" si="3">H15/G15*100</f>
        <v>96</v>
      </c>
      <c r="J15" s="15" t="s">
        <v>14</v>
      </c>
      <c r="K15" s="16" t="s">
        <v>12</v>
      </c>
    </row>
    <row r="16" spans="1:11" ht="39.950000000000003" customHeight="1" x14ac:dyDescent="0.15">
      <c r="A16" s="10">
        <v>14</v>
      </c>
      <c r="B16" s="25" t="s">
        <v>65</v>
      </c>
      <c r="C16" s="26" t="s">
        <v>67</v>
      </c>
      <c r="D16" s="27" t="s">
        <v>27</v>
      </c>
      <c r="E16" s="27" t="s">
        <v>27</v>
      </c>
      <c r="F16" s="27" t="s">
        <v>33</v>
      </c>
      <c r="G16" s="28">
        <v>4268000</v>
      </c>
      <c r="H16" s="29">
        <v>4097200</v>
      </c>
      <c r="I16" s="14">
        <f t="shared" si="3"/>
        <v>95.998125585754451</v>
      </c>
      <c r="J16" s="15" t="s">
        <v>13</v>
      </c>
      <c r="K16" s="16" t="s">
        <v>70</v>
      </c>
    </row>
    <row r="17" spans="1:11" ht="39.950000000000003" customHeight="1" x14ac:dyDescent="0.15">
      <c r="A17" s="10">
        <v>15</v>
      </c>
      <c r="B17" s="25" t="s">
        <v>66</v>
      </c>
      <c r="C17" s="26" t="s">
        <v>68</v>
      </c>
      <c r="D17" s="27" t="s">
        <v>33</v>
      </c>
      <c r="E17" s="27" t="s">
        <v>33</v>
      </c>
      <c r="F17" s="27" t="s">
        <v>69</v>
      </c>
      <c r="G17" s="28">
        <v>6143500</v>
      </c>
      <c r="H17" s="29">
        <v>5774800</v>
      </c>
      <c r="I17" s="14">
        <f t="shared" ref="I17" si="4">H17/G17*100</f>
        <v>93.998535037031004</v>
      </c>
      <c r="J17" s="15" t="s">
        <v>71</v>
      </c>
      <c r="K17" s="16" t="s">
        <v>70</v>
      </c>
    </row>
  </sheetData>
  <mergeCells count="1">
    <mergeCell ref="A1:K1"/>
  </mergeCells>
  <phoneticPr fontId="3" type="noConversion"/>
  <pageMargins left="0.75" right="0.75" top="1" bottom="1" header="0.5" footer="0.5"/>
  <pageSetup paperSize="9" scale="72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 공개 내역서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2022-03-16T11:25:59Z</cp:lastPrinted>
  <dcterms:created xsi:type="dcterms:W3CDTF">2015-12-16T02:22:01Z</dcterms:created>
  <dcterms:modified xsi:type="dcterms:W3CDTF">2026-08-07T08:10:45Z</dcterms:modified>
</cp:coreProperties>
</file>