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인수인계\계약\2026년\정보공개\"/>
    </mc:Choice>
  </mc:AlternateContent>
  <xr:revisionPtr revIDLastSave="0" documentId="13_ncr:1_{233504F3-D8C2-4D75-9C41-8C8B895B5F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수의계약 공개 내역서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" l="1"/>
  <c r="I8" i="1"/>
  <c r="I7" i="1"/>
  <c r="I5" i="1"/>
  <c r="I6" i="1"/>
  <c r="I3" i="1"/>
  <c r="I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I8" authorId="0" shapeId="0" xr:uid="{BAC766FC-B0AC-46B9-8B4B-21EF986DE781}">
      <text>
        <r>
          <rPr>
            <b/>
            <sz val="9"/>
            <color indexed="81"/>
            <rFont val="돋움"/>
            <family val="3"/>
            <charset val="129"/>
          </rPr>
          <t>도서정가제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</t>
        </r>
      </text>
    </comment>
  </commentList>
</comments>
</file>

<file path=xl/sharedStrings.xml><?xml version="1.0" encoding="utf-8"?>
<sst xmlns="http://schemas.openxmlformats.org/spreadsheetml/2006/main" count="40" uniqueCount="32">
  <si>
    <t>계약근거</t>
  </si>
  <si>
    <t>주소</t>
  </si>
  <si>
    <t>준공일</t>
    <phoneticPr fontId="3" type="noConversion"/>
  </si>
  <si>
    <t>착공일</t>
    <phoneticPr fontId="3" type="noConversion"/>
  </si>
  <si>
    <t>계약일</t>
    <phoneticPr fontId="3" type="noConversion"/>
  </si>
  <si>
    <t>업체명</t>
  </si>
  <si>
    <t>계약건명</t>
  </si>
  <si>
    <t>수의계약 공개 내역서</t>
    <phoneticPr fontId="3" type="noConversion"/>
  </si>
  <si>
    <t>연번</t>
    <phoneticPr fontId="3" type="noConversion"/>
  </si>
  <si>
    <t>계약금액</t>
    <phoneticPr fontId="3" type="noConversion"/>
  </si>
  <si>
    <t>설계금액</t>
    <phoneticPr fontId="3" type="noConversion"/>
  </si>
  <si>
    <t>계약비율(%)</t>
    <phoneticPr fontId="3" type="noConversion"/>
  </si>
  <si>
    <t>지방자치단체를 당사자로 하는 계약에관한법률시행령제25조제5호</t>
    <phoneticPr fontId="3" type="noConversion"/>
  </si>
  <si>
    <t>용인</t>
    <phoneticPr fontId="3" type="noConversion"/>
  </si>
  <si>
    <t>서울</t>
    <phoneticPr fontId="3" type="noConversion"/>
  </si>
  <si>
    <t>화성</t>
    <phoneticPr fontId="3" type="noConversion"/>
  </si>
  <si>
    <t>최선종합설비</t>
    <phoneticPr fontId="3" type="noConversion"/>
  </si>
  <si>
    <t>창영전기종합</t>
    <phoneticPr fontId="3" type="noConversion"/>
  </si>
  <si>
    <t>수련원 체육관 화장실 리모델링 공사</t>
    <phoneticPr fontId="3" type="noConversion"/>
  </si>
  <si>
    <t>청소년수련관 식당 배기휀 덕트 분리공사</t>
    <phoneticPr fontId="3" type="noConversion"/>
  </si>
  <si>
    <t>용천초어울림센터 전기안전 관리대행</t>
    <phoneticPr fontId="3" type="noConversion"/>
  </si>
  <si>
    <t>(주)중앙전기기술단</t>
    <phoneticPr fontId="3" type="noConversion"/>
  </si>
  <si>
    <t>동백·보정청소년문화의집 수강신청시스템 구축</t>
    <phoneticPr fontId="3" type="noConversion"/>
  </si>
  <si>
    <t>주식회사 베테랑스아이앤씨</t>
    <phoneticPr fontId="3" type="noConversion"/>
  </si>
  <si>
    <t>신규시설 홈페이지 구축 용역</t>
    <phoneticPr fontId="3" type="noConversion"/>
  </si>
  <si>
    <t>(주)미디어코어시스템즈</t>
    <phoneticPr fontId="3" type="noConversion"/>
  </si>
  <si>
    <t>꿈드림 학습지원 검정고시 교재 구입</t>
    <phoneticPr fontId="3" type="noConversion"/>
  </si>
  <si>
    <t>신지원</t>
    <phoneticPr fontId="3" type="noConversion"/>
  </si>
  <si>
    <t>청소년수련관 스텝밀 구입</t>
    <phoneticPr fontId="3" type="noConversion"/>
  </si>
  <si>
    <t>(주)개선스포츠</t>
    <phoneticPr fontId="3" type="noConversion"/>
  </si>
  <si>
    <t>파주</t>
    <phoneticPr fontId="3" type="noConversion"/>
  </si>
  <si>
    <t>수원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</si>
</sst>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);[Red]\(#,##0\)"/>
    <numFmt numFmtId="177" formatCode="#,##0.0_);[Red]\(#,##0.0\)"/>
  </numFmts>
  <fonts count="17" x14ac:knownFonts="1">
    <font>
      <sz val="10"/>
      <name val="굴림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name val="돋움"/>
      <family val="3"/>
      <charset val="129"/>
    </font>
    <font>
      <sz val="8"/>
      <name val="굴림"/>
      <family val="3"/>
      <charset val="129"/>
    </font>
    <font>
      <sz val="9"/>
      <color indexed="63"/>
      <name val="굴림"/>
      <family val="3"/>
      <charset val="129"/>
    </font>
    <font>
      <b/>
      <sz val="18"/>
      <color indexed="63"/>
      <name val="돋움"/>
      <family val="3"/>
      <charset val="129"/>
    </font>
    <font>
      <sz val="9"/>
      <name val="굴림"/>
      <family val="3"/>
      <charset val="129"/>
    </font>
    <font>
      <sz val="10"/>
      <name val="굴림"/>
      <family val="3"/>
      <charset val="129"/>
    </font>
    <font>
      <sz val="9"/>
      <name val="돋움"/>
      <family val="3"/>
      <charset val="129"/>
    </font>
    <font>
      <sz val="9"/>
      <color indexed="63"/>
      <name val="돋움"/>
      <family val="3"/>
      <charset val="129"/>
    </font>
    <font>
      <sz val="8"/>
      <name val="돋움"/>
      <family val="3"/>
      <charset val="129"/>
    </font>
    <font>
      <sz val="10"/>
      <color rgb="FF000000"/>
      <name val="돋움"/>
      <family val="3"/>
      <charset val="129"/>
    </font>
    <font>
      <sz val="9"/>
      <color theme="1"/>
      <name val="돋움"/>
      <family val="3"/>
      <charset val="129"/>
    </font>
    <font>
      <sz val="8"/>
      <color theme="1"/>
      <name val="돋움"/>
      <family val="3"/>
      <charset val="129"/>
    </font>
    <font>
      <sz val="10"/>
      <color theme="1"/>
      <name val="돋움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176" fontId="2" fillId="0" borderId="0" xfId="0" applyNumberFormat="1" applyFont="1" applyAlignment="1" applyProtection="1">
      <alignment horizontal="center" vertical="center" wrapText="1"/>
      <protection locked="0"/>
    </xf>
    <xf numFmtId="176" fontId="6" fillId="0" borderId="0" xfId="0" applyNumberFormat="1" applyFont="1" applyAlignment="1" applyProtection="1">
      <alignment horizontal="center" vertical="center" wrapText="1"/>
      <protection locked="0"/>
    </xf>
    <xf numFmtId="176" fontId="4" fillId="3" borderId="5" xfId="0" applyNumberFormat="1" applyFont="1" applyFill="1" applyBorder="1" applyAlignment="1" applyProtection="1">
      <alignment horizontal="center" vertical="center" shrinkToFit="1"/>
      <protection locked="0"/>
    </xf>
    <xf numFmtId="176" fontId="4" fillId="3" borderId="6" xfId="0" applyNumberFormat="1" applyFont="1" applyFill="1" applyBorder="1" applyAlignment="1" applyProtection="1">
      <alignment horizontal="center" vertical="center" shrinkToFit="1"/>
      <protection locked="0"/>
    </xf>
    <xf numFmtId="176" fontId="4" fillId="3" borderId="7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4" xfId="0" applyFont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177" fontId="8" fillId="0" borderId="9" xfId="0" applyNumberFormat="1" applyFont="1" applyBorder="1" applyAlignment="1" applyProtection="1">
      <alignment horizontal="center" vertical="center" wrapText="1"/>
      <protection locked="0"/>
    </xf>
    <xf numFmtId="176" fontId="8" fillId="0" borderId="4" xfId="0" applyNumberFormat="1" applyFont="1" applyBorder="1" applyAlignment="1" applyProtection="1">
      <alignment horizontal="center" vertical="center" shrinkToFit="1"/>
      <protection locked="0"/>
    </xf>
    <xf numFmtId="176" fontId="9" fillId="0" borderId="10" xfId="0" applyNumberFormat="1" applyFont="1" applyBorder="1" applyAlignment="1" applyProtection="1">
      <alignment horizontal="center" vertical="center" wrapText="1"/>
      <protection locked="0"/>
    </xf>
    <xf numFmtId="177" fontId="8" fillId="0" borderId="4" xfId="0" applyNumberFormat="1" applyFont="1" applyBorder="1" applyAlignment="1" applyProtection="1">
      <alignment horizontal="center" vertical="center" wrapText="1"/>
      <protection locked="0"/>
    </xf>
    <xf numFmtId="176" fontId="9" fillId="0" borderId="11" xfId="0" applyNumberFormat="1" applyFont="1" applyBorder="1" applyAlignment="1" applyProtection="1">
      <alignment horizontal="center" vertical="center" wrapText="1"/>
      <protection locked="0"/>
    </xf>
    <xf numFmtId="176" fontId="8" fillId="0" borderId="8" xfId="0" applyNumberFormat="1" applyFont="1" applyBorder="1" applyAlignment="1" applyProtection="1">
      <alignment horizontal="center" vertical="center" shrinkToFit="1"/>
      <protection locked="0"/>
    </xf>
    <xf numFmtId="176" fontId="8" fillId="0" borderId="3" xfId="0" applyNumberFormat="1" applyFont="1" applyBorder="1" applyAlignment="1" applyProtection="1">
      <alignment horizontal="center" vertical="center" shrinkToFit="1"/>
      <protection locked="0"/>
    </xf>
    <xf numFmtId="41" fontId="10" fillId="2" borderId="4" xfId="2" applyFont="1" applyFill="1" applyBorder="1" applyAlignment="1">
      <alignment horizontal="center" vertical="center" shrinkToFit="1"/>
    </xf>
    <xf numFmtId="41" fontId="2" fillId="0" borderId="4" xfId="2" applyFont="1" applyBorder="1" applyAlignment="1">
      <alignment vertical="center"/>
    </xf>
    <xf numFmtId="3" fontId="2" fillId="0" borderId="4" xfId="2" applyNumberFormat="1" applyFont="1" applyFill="1" applyBorder="1" applyAlignment="1">
      <alignment vertical="center"/>
    </xf>
    <xf numFmtId="0" fontId="11" fillId="0" borderId="4" xfId="0" applyFont="1" applyBorder="1" applyAlignment="1">
      <alignment horizontal="center" vertical="center" shrinkToFit="1"/>
    </xf>
    <xf numFmtId="176" fontId="5" fillId="2" borderId="1" xfId="0" applyNumberFormat="1" applyFont="1" applyFill="1" applyBorder="1" applyAlignment="1" applyProtection="1">
      <alignment horizontal="center" vertical="center" shrinkToFit="1"/>
      <protection locked="0"/>
    </xf>
    <xf numFmtId="176" fontId="5" fillId="2" borderId="2" xfId="0" applyNumberFormat="1" applyFont="1" applyFill="1" applyBorder="1" applyAlignment="1" applyProtection="1">
      <alignment horizontal="center" vertical="center" shrinkToFit="1"/>
      <protection locked="0"/>
    </xf>
    <xf numFmtId="176" fontId="12" fillId="0" borderId="3" xfId="0" applyNumberFormat="1" applyFont="1" applyBorder="1" applyAlignment="1" applyProtection="1">
      <alignment horizontal="center" vertical="center" shrinkToFit="1"/>
      <protection locked="0"/>
    </xf>
    <xf numFmtId="41" fontId="13" fillId="2" borderId="4" xfId="2" applyFont="1" applyFill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14" fontId="12" fillId="0" borderId="4" xfId="0" applyNumberFormat="1" applyFont="1" applyBorder="1" applyAlignment="1">
      <alignment horizontal="center" vertical="center" wrapText="1"/>
    </xf>
    <xf numFmtId="41" fontId="14" fillId="0" borderId="4" xfId="2" applyFont="1" applyBorder="1" applyAlignment="1">
      <alignment vertical="center"/>
    </xf>
    <xf numFmtId="3" fontId="14" fillId="0" borderId="4" xfId="2" applyNumberFormat="1" applyFont="1" applyFill="1" applyBorder="1" applyAlignment="1">
      <alignment vertical="center"/>
    </xf>
    <xf numFmtId="177" fontId="12" fillId="0" borderId="4" xfId="0" applyNumberFormat="1" applyFont="1" applyBorder="1" applyAlignment="1" applyProtection="1">
      <alignment horizontal="center" vertical="center" wrapText="1"/>
      <protection locked="0"/>
    </xf>
    <xf numFmtId="176" fontId="12" fillId="0" borderId="4" xfId="0" applyNumberFormat="1" applyFont="1" applyBorder="1" applyAlignment="1" applyProtection="1">
      <alignment horizontal="center" vertical="center" shrinkToFit="1"/>
      <protection locked="0"/>
    </xf>
    <xf numFmtId="176" fontId="12" fillId="0" borderId="11" xfId="0" applyNumberFormat="1" applyFont="1" applyBorder="1" applyAlignment="1" applyProtection="1">
      <alignment horizontal="center" vertical="center" wrapText="1"/>
      <protection locked="0"/>
    </xf>
  </cellXfs>
  <cellStyles count="3">
    <cellStyle name="쉼표 [0]" xfId="2" builtinId="6"/>
    <cellStyle name="표준" xfId="0" builtinId="0"/>
    <cellStyle name="표준 2" xfId="1" xr:uid="{AF9C193B-2017-4FD9-88D0-7B29FA0AA9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zoomScaleNormal="100" workbookViewId="0">
      <selection sqref="A1:K1"/>
    </sheetView>
  </sheetViews>
  <sheetFormatPr defaultRowHeight="12" x14ac:dyDescent="0.15"/>
  <cols>
    <col min="1" max="1" width="5.42578125" style="1" customWidth="1"/>
    <col min="2" max="2" width="55.28515625" style="1" customWidth="1"/>
    <col min="3" max="3" width="22.5703125" style="1" bestFit="1" customWidth="1"/>
    <col min="4" max="4" width="11.42578125" style="1" customWidth="1"/>
    <col min="5" max="5" width="11" style="1" customWidth="1"/>
    <col min="6" max="6" width="11.140625" style="1" customWidth="1"/>
    <col min="7" max="7" width="11.5703125" style="1" bestFit="1" customWidth="1"/>
    <col min="8" max="8" width="11" style="1" bestFit="1" customWidth="1"/>
    <col min="9" max="9" width="11.28515625" style="1" bestFit="1" customWidth="1"/>
    <col min="10" max="10" width="10.28515625" style="1" customWidth="1"/>
    <col min="11" max="11" width="37.140625" style="1" customWidth="1"/>
    <col min="12" max="16384" width="9.140625" style="1"/>
  </cols>
  <sheetData>
    <row r="1" spans="1:11" ht="45" customHeight="1" thickBot="1" x14ac:dyDescent="0.2">
      <c r="A1" s="19" t="s">
        <v>7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s="2" customFormat="1" ht="45" customHeight="1" thickBot="1" x14ac:dyDescent="0.2">
      <c r="A2" s="3" t="s">
        <v>8</v>
      </c>
      <c r="B2" s="4" t="s">
        <v>6</v>
      </c>
      <c r="C2" s="4" t="s">
        <v>5</v>
      </c>
      <c r="D2" s="4" t="s">
        <v>4</v>
      </c>
      <c r="E2" s="4" t="s">
        <v>3</v>
      </c>
      <c r="F2" s="4" t="s">
        <v>2</v>
      </c>
      <c r="G2" s="4" t="s">
        <v>10</v>
      </c>
      <c r="H2" s="4" t="s">
        <v>9</v>
      </c>
      <c r="I2" s="4" t="s">
        <v>11</v>
      </c>
      <c r="J2" s="4" t="s">
        <v>1</v>
      </c>
      <c r="K2" s="5" t="s">
        <v>0</v>
      </c>
    </row>
    <row r="3" spans="1:11" ht="39.950000000000003" customHeight="1" thickTop="1" x14ac:dyDescent="0.15">
      <c r="A3" s="13">
        <v>1</v>
      </c>
      <c r="B3" s="15" t="s">
        <v>19</v>
      </c>
      <c r="C3" s="6" t="s">
        <v>16</v>
      </c>
      <c r="D3" s="7">
        <v>46063</v>
      </c>
      <c r="E3" s="7">
        <v>46063</v>
      </c>
      <c r="F3" s="7">
        <v>46081</v>
      </c>
      <c r="G3" s="16">
        <v>6946000</v>
      </c>
      <c r="H3" s="17">
        <v>6529200</v>
      </c>
      <c r="I3" s="8">
        <f t="shared" ref="I3:I4" si="0">H3/G3*100</f>
        <v>93.999424128995102</v>
      </c>
      <c r="J3" s="9" t="s">
        <v>13</v>
      </c>
      <c r="K3" s="10" t="s">
        <v>12</v>
      </c>
    </row>
    <row r="4" spans="1:11" ht="39.950000000000003" customHeight="1" x14ac:dyDescent="0.15">
      <c r="A4" s="14">
        <v>2</v>
      </c>
      <c r="B4" s="15" t="s">
        <v>18</v>
      </c>
      <c r="C4" s="18" t="s">
        <v>17</v>
      </c>
      <c r="D4" s="7">
        <v>46078</v>
      </c>
      <c r="E4" s="7">
        <v>46104</v>
      </c>
      <c r="F4" s="7">
        <v>46104</v>
      </c>
      <c r="G4" s="16">
        <v>17992700</v>
      </c>
      <c r="H4" s="17">
        <v>16553200</v>
      </c>
      <c r="I4" s="11">
        <f t="shared" si="0"/>
        <v>91.999533143997297</v>
      </c>
      <c r="J4" s="9" t="s">
        <v>31</v>
      </c>
      <c r="K4" s="12" t="s">
        <v>12</v>
      </c>
    </row>
    <row r="5" spans="1:11" ht="39.950000000000003" customHeight="1" x14ac:dyDescent="0.15">
      <c r="A5" s="14">
        <v>3</v>
      </c>
      <c r="B5" s="15" t="s">
        <v>20</v>
      </c>
      <c r="C5" s="18" t="s">
        <v>21</v>
      </c>
      <c r="D5" s="7">
        <v>46054</v>
      </c>
      <c r="E5" s="7">
        <v>46054</v>
      </c>
      <c r="F5" s="7">
        <v>46387</v>
      </c>
      <c r="G5" s="16">
        <v>6050000</v>
      </c>
      <c r="H5" s="16">
        <v>6050000</v>
      </c>
      <c r="I5" s="11">
        <f>H5/G5*100</f>
        <v>100</v>
      </c>
      <c r="J5" s="9" t="s">
        <v>13</v>
      </c>
      <c r="K5" s="12" t="s">
        <v>12</v>
      </c>
    </row>
    <row r="6" spans="1:11" ht="39.950000000000003" customHeight="1" x14ac:dyDescent="0.15">
      <c r="A6" s="14">
        <v>4</v>
      </c>
      <c r="B6" s="15" t="s">
        <v>22</v>
      </c>
      <c r="C6" s="18" t="s">
        <v>23</v>
      </c>
      <c r="D6" s="7">
        <v>46077</v>
      </c>
      <c r="E6" s="7">
        <v>46077</v>
      </c>
      <c r="F6" s="7">
        <v>46136</v>
      </c>
      <c r="G6" s="16">
        <v>12450000</v>
      </c>
      <c r="H6" s="17">
        <v>11703000</v>
      </c>
      <c r="I6" s="11">
        <f t="shared" ref="I6" si="1">H6/G6*100</f>
        <v>94</v>
      </c>
      <c r="J6" s="9" t="s">
        <v>14</v>
      </c>
      <c r="K6" s="12" t="s">
        <v>12</v>
      </c>
    </row>
    <row r="7" spans="1:11" ht="39.950000000000003" customHeight="1" x14ac:dyDescent="0.15">
      <c r="A7" s="14">
        <v>5</v>
      </c>
      <c r="B7" s="15" t="s">
        <v>24</v>
      </c>
      <c r="C7" s="18" t="s">
        <v>25</v>
      </c>
      <c r="D7" s="7">
        <v>46077</v>
      </c>
      <c r="E7" s="7">
        <v>46077</v>
      </c>
      <c r="F7" s="7">
        <v>46136</v>
      </c>
      <c r="G7" s="16">
        <v>18900000</v>
      </c>
      <c r="H7" s="17">
        <v>17388000</v>
      </c>
      <c r="I7" s="11">
        <f t="shared" ref="I7" si="2">H7/G7*100</f>
        <v>92</v>
      </c>
      <c r="J7" s="9" t="s">
        <v>15</v>
      </c>
      <c r="K7" s="12" t="s">
        <v>12</v>
      </c>
    </row>
    <row r="8" spans="1:11" ht="39.950000000000003" customHeight="1" x14ac:dyDescent="0.15">
      <c r="A8" s="21">
        <v>6</v>
      </c>
      <c r="B8" s="22" t="s">
        <v>26</v>
      </c>
      <c r="C8" s="23" t="s">
        <v>27</v>
      </c>
      <c r="D8" s="24">
        <v>46065</v>
      </c>
      <c r="E8" s="24">
        <v>46065</v>
      </c>
      <c r="F8" s="24">
        <v>46066</v>
      </c>
      <c r="G8" s="25">
        <v>12000000</v>
      </c>
      <c r="H8" s="26">
        <v>10800000</v>
      </c>
      <c r="I8" s="27">
        <f>H8/G8*100</f>
        <v>90</v>
      </c>
      <c r="J8" s="28" t="s">
        <v>14</v>
      </c>
      <c r="K8" s="29" t="s">
        <v>12</v>
      </c>
    </row>
    <row r="9" spans="1:11" ht="39.950000000000003" customHeight="1" x14ac:dyDescent="0.15">
      <c r="A9" s="21">
        <v>7</v>
      </c>
      <c r="B9" s="22" t="s">
        <v>28</v>
      </c>
      <c r="C9" s="23" t="s">
        <v>29</v>
      </c>
      <c r="D9" s="24">
        <v>46080</v>
      </c>
      <c r="E9" s="24">
        <v>46080</v>
      </c>
      <c r="F9" s="24">
        <v>46084</v>
      </c>
      <c r="G9" s="25">
        <v>2750000</v>
      </c>
      <c r="H9" s="25">
        <v>2640000</v>
      </c>
      <c r="I9" s="27">
        <f>H9/G9*100</f>
        <v>96</v>
      </c>
      <c r="J9" s="28" t="s">
        <v>30</v>
      </c>
      <c r="K9" s="29" t="s">
        <v>12</v>
      </c>
    </row>
  </sheetData>
  <mergeCells count="1">
    <mergeCell ref="A1:K1"/>
  </mergeCells>
  <phoneticPr fontId="3" type="noConversion"/>
  <pageMargins left="0.75" right="0.75" top="1" bottom="1" header="0.5" footer="0.5"/>
  <pageSetup paperSize="9" scale="72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수의계약 공개 내역서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2022-03-16T11:25:59Z</cp:lastPrinted>
  <dcterms:created xsi:type="dcterms:W3CDTF">2015-12-16T02:22:01Z</dcterms:created>
  <dcterms:modified xsi:type="dcterms:W3CDTF">2026-03-04T07:56:54Z</dcterms:modified>
</cp:coreProperties>
</file>